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990D67B-51DC-4C82-BDC8-2C97E112C9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lektrotehničar račnunarstva" sheetId="1" r:id="rId1"/>
    <sheet name="Tehničar za mehatroniku" sheetId="3" r:id="rId2"/>
    <sheet name="Poslovno pravni tehničar" sheetId="5" r:id="rId3"/>
    <sheet name="Tekstilni tehničar" sheetId="6" r:id="rId4"/>
    <sheet name="Tehničar za obradu drveta" sheetId="18" r:id="rId5"/>
    <sheet name="Poljoprivredni tehničar" sheetId="19" r:id="rId6"/>
    <sheet name="Obrađivač metala rezanjem" sheetId="8" r:id="rId7"/>
    <sheet name="Operater na  CNC mašinama " sheetId="9" r:id="rId8"/>
    <sheet name="Zavarivač" sheetId="23" r:id="rId9"/>
    <sheet name="Frizer" sheetId="21" r:id="rId10"/>
    <sheet name="Stolar" sheetId="20" r:id="rId11"/>
    <sheet name="Trgovac" sheetId="22" r:id="rId12"/>
  </sheets>
  <definedNames>
    <definedName name="_xlnm._FilterDatabase" localSheetId="9" hidden="1">Frizer!$A$1:$Z$32</definedName>
  </definedNames>
  <calcPr calcId="181029"/>
</workbook>
</file>

<file path=xl/calcChain.xml><?xml version="1.0" encoding="utf-8"?>
<calcChain xmlns="http://schemas.openxmlformats.org/spreadsheetml/2006/main">
  <c r="V24" i="19" l="1"/>
  <c r="V21" i="19"/>
  <c r="V20" i="19"/>
  <c r="V19" i="19"/>
  <c r="V18" i="19"/>
  <c r="V17" i="19"/>
  <c r="V16" i="19"/>
  <c r="V15" i="19"/>
  <c r="V14" i="19"/>
  <c r="V13" i="19"/>
  <c r="V12" i="19"/>
  <c r="V10" i="19"/>
  <c r="V9" i="19"/>
  <c r="V8" i="19"/>
  <c r="V7" i="19"/>
  <c r="W26" i="18"/>
  <c r="W25" i="18"/>
  <c r="W24" i="18"/>
  <c r="W23" i="18"/>
  <c r="W22" i="18"/>
  <c r="W20" i="18"/>
  <c r="W19" i="18"/>
  <c r="W18" i="18"/>
  <c r="W16" i="18"/>
  <c r="W14" i="18"/>
  <c r="W9" i="18"/>
  <c r="W7" i="18"/>
  <c r="U20" i="6"/>
  <c r="U18" i="6"/>
  <c r="U17" i="6"/>
  <c r="U16" i="6"/>
  <c r="U9" i="6"/>
  <c r="U7" i="6"/>
  <c r="U26" i="6"/>
  <c r="U25" i="6"/>
  <c r="U24" i="6"/>
  <c r="U23" i="6"/>
  <c r="U22" i="6"/>
  <c r="U21" i="6"/>
  <c r="U15" i="6"/>
  <c r="U13" i="6"/>
  <c r="U11" i="6"/>
  <c r="V26" i="22"/>
  <c r="V22" i="22"/>
  <c r="V20" i="22"/>
  <c r="V19" i="22"/>
  <c r="V17" i="22"/>
  <c r="V15" i="22"/>
  <c r="V14" i="22"/>
  <c r="V11" i="22"/>
  <c r="V10" i="22"/>
  <c r="V9" i="22"/>
  <c r="V25" i="22"/>
  <c r="V24" i="22"/>
  <c r="V21" i="22"/>
  <c r="V18" i="22"/>
  <c r="V16" i="22"/>
  <c r="W17" i="20"/>
  <c r="W18" i="20"/>
  <c r="W27" i="20"/>
  <c r="W11" i="20"/>
  <c r="W26" i="20"/>
  <c r="W25" i="20"/>
  <c r="W23" i="20"/>
  <c r="W19" i="20"/>
  <c r="W14" i="20"/>
  <c r="W13" i="20"/>
  <c r="W10" i="20"/>
  <c r="W21" i="18"/>
  <c r="W17" i="18"/>
  <c r="W19" i="8"/>
  <c r="W18" i="8"/>
  <c r="W17" i="8"/>
  <c r="W16" i="8"/>
  <c r="W15" i="8"/>
  <c r="W14" i="8"/>
  <c r="X20" i="1"/>
  <c r="W10" i="23"/>
  <c r="W27" i="23"/>
  <c r="X27" i="5"/>
  <c r="X26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9" i="5"/>
  <c r="X8" i="5"/>
  <c r="W26" i="3"/>
  <c r="W25" i="3"/>
  <c r="W24" i="3"/>
  <c r="W23" i="3"/>
  <c r="W22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X26" i="1"/>
  <c r="X25" i="1"/>
  <c r="X24" i="1"/>
  <c r="X23" i="1"/>
  <c r="X22" i="1"/>
  <c r="X21" i="1"/>
  <c r="X19" i="1"/>
  <c r="X18" i="1"/>
  <c r="X17" i="1"/>
  <c r="X16" i="1"/>
  <c r="X15" i="1"/>
  <c r="X14" i="1"/>
  <c r="X12" i="1"/>
  <c r="X11" i="1"/>
  <c r="X10" i="1"/>
  <c r="X9" i="1"/>
  <c r="X8" i="1"/>
  <c r="X7" i="1"/>
  <c r="W15" i="18"/>
  <c r="W12" i="18"/>
  <c r="W11" i="18"/>
  <c r="W10" i="18"/>
  <c r="W8" i="18"/>
  <c r="W26" i="8"/>
  <c r="W25" i="8"/>
  <c r="W24" i="8"/>
  <c r="W23" i="8"/>
  <c r="W22" i="8"/>
  <c r="W21" i="8"/>
  <c r="W20" i="8"/>
  <c r="W13" i="8"/>
  <c r="W12" i="8"/>
  <c r="W11" i="8"/>
  <c r="W10" i="8"/>
  <c r="W9" i="8"/>
  <c r="W8" i="8"/>
  <c r="W7" i="8"/>
  <c r="V27" i="21"/>
  <c r="V26" i="21"/>
  <c r="V25" i="21"/>
  <c r="V24" i="21"/>
  <c r="V23" i="21"/>
  <c r="V22" i="21"/>
  <c r="V21" i="21"/>
  <c r="V20" i="21"/>
  <c r="V19" i="21"/>
  <c r="V18" i="21"/>
  <c r="V17" i="21"/>
  <c r="V16" i="21"/>
  <c r="V15" i="21"/>
  <c r="V14" i="21"/>
  <c r="V13" i="21"/>
  <c r="V12" i="21"/>
  <c r="V11" i="21"/>
  <c r="V10" i="21"/>
  <c r="V9" i="21"/>
  <c r="V8" i="21"/>
  <c r="W26" i="23"/>
  <c r="W25" i="23"/>
  <c r="W24" i="23"/>
  <c r="W23" i="23"/>
  <c r="W22" i="23"/>
  <c r="W21" i="23"/>
  <c r="W20" i="23"/>
  <c r="W18" i="23"/>
  <c r="W17" i="23"/>
  <c r="W16" i="23"/>
  <c r="W15" i="23"/>
  <c r="W14" i="23"/>
  <c r="W13" i="23"/>
  <c r="W12" i="23"/>
  <c r="W11" i="23"/>
  <c r="W9" i="23"/>
  <c r="W8" i="23"/>
  <c r="X13" i="1" l="1"/>
  <c r="W8" i="9" l="1"/>
  <c r="U10" i="6"/>
  <c r="U14" i="6"/>
  <c r="U19" i="6"/>
  <c r="W19" i="23"/>
  <c r="V23" i="22"/>
  <c r="V7" i="22"/>
  <c r="V12" i="22"/>
  <c r="V8" i="22"/>
  <c r="V13" i="22"/>
  <c r="W12" i="20"/>
  <c r="W15" i="20"/>
  <c r="W20" i="20"/>
  <c r="W21" i="20"/>
  <c r="W22" i="20"/>
  <c r="W8" i="20"/>
  <c r="W24" i="20"/>
  <c r="W16" i="20"/>
  <c r="W9" i="20"/>
  <c r="V22" i="19"/>
  <c r="V23" i="19"/>
  <c r="V11" i="19"/>
  <c r="W13" i="18"/>
  <c r="W15" i="9"/>
  <c r="W10" i="9"/>
  <c r="W25" i="9"/>
  <c r="W12" i="9"/>
  <c r="W24" i="9"/>
  <c r="W19" i="9"/>
  <c r="W23" i="9"/>
  <c r="W14" i="9"/>
  <c r="W9" i="9"/>
  <c r="W27" i="9"/>
  <c r="W18" i="9"/>
  <c r="W13" i="9"/>
  <c r="W11" i="9"/>
  <c r="W26" i="9"/>
  <c r="W22" i="9"/>
  <c r="W20" i="9"/>
  <c r="W21" i="9"/>
  <c r="W17" i="9"/>
  <c r="W16" i="9"/>
  <c r="U12" i="6"/>
  <c r="U8" i="6"/>
  <c r="X25" i="5"/>
  <c r="W21" i="3" l="1"/>
</calcChain>
</file>

<file path=xl/sharedStrings.xml><?xml version="1.0" encoding="utf-8"?>
<sst xmlns="http://schemas.openxmlformats.org/spreadsheetml/2006/main" count="809" uniqueCount="301">
  <si>
    <t>JU Mješovita srednja škola, Tešanj</t>
  </si>
  <si>
    <t>Elektrotheničar računarstva</t>
  </si>
  <si>
    <t>RB</t>
  </si>
  <si>
    <t>Ime (ime oca) i prezime</t>
  </si>
  <si>
    <t>Prosjek VI</t>
  </si>
  <si>
    <t>Prosjek VII</t>
  </si>
  <si>
    <t>Prosjek VIII</t>
  </si>
  <si>
    <t>Prosjek IX</t>
  </si>
  <si>
    <t>VI</t>
  </si>
  <si>
    <t>VII</t>
  </si>
  <si>
    <t>VIII</t>
  </si>
  <si>
    <t>IX</t>
  </si>
  <si>
    <t>Ukupno</t>
  </si>
  <si>
    <t>Matematika</t>
  </si>
  <si>
    <t>Informatika</t>
  </si>
  <si>
    <t>Fizika</t>
  </si>
  <si>
    <t>Komisija u sastavu:</t>
  </si>
  <si>
    <t xml:space="preserve">1. Predsjednik: </t>
  </si>
  <si>
    <t>2. Član:</t>
  </si>
  <si>
    <t>3. Član:</t>
  </si>
  <si>
    <t>Općinsko</t>
  </si>
  <si>
    <t>Kantonalno</t>
  </si>
  <si>
    <t>Federalno</t>
  </si>
  <si>
    <t>Takmičenje</t>
  </si>
  <si>
    <t>Fatima Ibranović</t>
  </si>
  <si>
    <t>Tehničar za mehatroniku</t>
  </si>
  <si>
    <t>Napomena</t>
  </si>
  <si>
    <t>Poslovno-pravni tehničar</t>
  </si>
  <si>
    <t xml:space="preserve">                 Takmičenje</t>
  </si>
  <si>
    <t>Bosanski jezik</t>
  </si>
  <si>
    <t>Prvi strani jezik</t>
  </si>
  <si>
    <t>Tekstilni tehničar</t>
  </si>
  <si>
    <t>Likovna kultura</t>
  </si>
  <si>
    <t>Hemija</t>
  </si>
  <si>
    <t>Obrađivač metala rezanjem</t>
  </si>
  <si>
    <t>Tehnička kultura</t>
  </si>
  <si>
    <t>Operater na CNC mašinama</t>
  </si>
  <si>
    <t>Tehnčka kultura</t>
  </si>
  <si>
    <t>Trgovac</t>
  </si>
  <si>
    <t>Školska godina: 2026/27.</t>
  </si>
  <si>
    <t>Školska godina: 202627.</t>
  </si>
  <si>
    <t>Državno</t>
  </si>
  <si>
    <t>Međunarodno</t>
  </si>
  <si>
    <t>Tehnička ultura</t>
  </si>
  <si>
    <t>Tehničar za obradu drveta</t>
  </si>
  <si>
    <t>Poljoprivredni tehničar</t>
  </si>
  <si>
    <t>Biologija</t>
  </si>
  <si>
    <t>Stolar</t>
  </si>
  <si>
    <t>Frizer</t>
  </si>
  <si>
    <t xml:space="preserve">Bosanski jezik </t>
  </si>
  <si>
    <t>Zavarivač</t>
  </si>
  <si>
    <t>Jasminka Mujkanović</t>
  </si>
  <si>
    <t>Direktor:</t>
  </si>
  <si>
    <t>Emina (Armin) Ahmetagić</t>
  </si>
  <si>
    <t>Ajna (Elvis) Dugalić</t>
  </si>
  <si>
    <t>Naila (Ernad) Hatkić</t>
  </si>
  <si>
    <t>Denisa (Muris) Subašić</t>
  </si>
  <si>
    <t>Erna (Albin) Škiljo</t>
  </si>
  <si>
    <t>Eldina (Eldin) Hadžiedhemović</t>
  </si>
  <si>
    <t>Saldina (Armin) Jašarević</t>
  </si>
  <si>
    <t>Amina (Eldin) Ostrvica</t>
  </si>
  <si>
    <t>Ena (Arnel) Husić</t>
  </si>
  <si>
    <t>Sajra (Senid) Bašić</t>
  </si>
  <si>
    <t>Majra (Sadmir) Bašić</t>
  </si>
  <si>
    <t>Eman (Suljo) Delić</t>
  </si>
  <si>
    <t>Zaim (Ramiz) Hakanović</t>
  </si>
  <si>
    <t>Emrah (Damir) Muminović</t>
  </si>
  <si>
    <t>Elmin (Elvir) Ahmić</t>
  </si>
  <si>
    <t>Emrah (Amer) Hadžan</t>
  </si>
  <si>
    <t>Sunita (Mujo) Piro</t>
  </si>
  <si>
    <t>Admela (Esmir) Pazara</t>
  </si>
  <si>
    <t>Nudžejma (Nerves) Botić</t>
  </si>
  <si>
    <t>Enida (Elmedin) Kurtić</t>
  </si>
  <si>
    <t>Nejla (Nedžad) Dizdarević</t>
  </si>
  <si>
    <t>Alem (Tahir) Sinanović</t>
  </si>
  <si>
    <t>Ajdin (Saudin) Elezović</t>
  </si>
  <si>
    <t>Medina (Ismet) Bajrić</t>
  </si>
  <si>
    <t>Ajka (Senad) Piro</t>
  </si>
  <si>
    <t>Lamija (Mirzet) Bedak</t>
  </si>
  <si>
    <t>Adna (Adnan) Ogrić</t>
  </si>
  <si>
    <t>Dženan (Alija) Mehmedović</t>
  </si>
  <si>
    <t>Hamza (Edis) Subašić</t>
  </si>
  <si>
    <t>Ahmed (Anes) Hadžiedhemović</t>
  </si>
  <si>
    <t>Demir (Edin) Smajić</t>
  </si>
  <si>
    <t>Haris (Adis) Skulić</t>
  </si>
  <si>
    <t>Nerman (Mirsad) Muminović</t>
  </si>
  <si>
    <t>Anes (Esmir) Pezer</t>
  </si>
  <si>
    <t>Abdulah (Nedžad) Mević</t>
  </si>
  <si>
    <t>Dino (Emin) Adžić</t>
  </si>
  <si>
    <t>Arnes (Eldin) Čamdžić</t>
  </si>
  <si>
    <t>Daris (Nedret) Omić</t>
  </si>
  <si>
    <t>Lav (Mirsad) Mujezinović</t>
  </si>
  <si>
    <t>Naid (Adnan) Krkalić</t>
  </si>
  <si>
    <t>Mujo (Almir) Salkić</t>
  </si>
  <si>
    <t>Maid (Mirsad) Rizvanović</t>
  </si>
  <si>
    <t>David (Jospi) Kalvarešin</t>
  </si>
  <si>
    <t>Aiša (Samir) Hatkić</t>
  </si>
  <si>
    <t>Ajdin (Emir) Đulić</t>
  </si>
  <si>
    <t>Ejub (Asmir) Muminović</t>
  </si>
  <si>
    <t>Anel (Muris) Mehmedović</t>
  </si>
  <si>
    <t>Ensar (Mirsad) Smajić</t>
  </si>
  <si>
    <t>Ensar (Mersad) Haušić</t>
  </si>
  <si>
    <t>Ekrem (Nedžad) Bejtić</t>
  </si>
  <si>
    <t>Armin (Almir) Podrugović</t>
  </si>
  <si>
    <t>Ekrem (Senid) Bašić</t>
  </si>
  <si>
    <t>Enis (Mirnes) Šarotić</t>
  </si>
  <si>
    <t>Sejnur (Selmir) Brkić</t>
  </si>
  <si>
    <t>Ahmed (Smajil) Fatić</t>
  </si>
  <si>
    <t>Amel (Armin) Handžić</t>
  </si>
  <si>
    <t>Fatih (Saudin) Bašić</t>
  </si>
  <si>
    <t>Said (Smail) Hukić</t>
  </si>
  <si>
    <t>Dino (Fikret) Numić</t>
  </si>
  <si>
    <t>Jahja (Munir) Bošnjak</t>
  </si>
  <si>
    <t>Naid (Sadet) Bošnjak</t>
  </si>
  <si>
    <t>Amar (Almir) Brka</t>
  </si>
  <si>
    <t>Arman (Amer) Došlić</t>
  </si>
  <si>
    <t>Naid (Nusmir) Muminović</t>
  </si>
  <si>
    <t>Mustafa (Vahid) Husanović</t>
  </si>
  <si>
    <t>Amer (Amel) Lupić</t>
  </si>
  <si>
    <t>Muharem (Enes) Šahbegović</t>
  </si>
  <si>
    <t>Enes (Esad) Muminović</t>
  </si>
  <si>
    <t>Elvis (Elvira) Pjanić</t>
  </si>
  <si>
    <t>Daamin (Eldin) Rahić</t>
  </si>
  <si>
    <t>Maida (Esad) Begunić</t>
  </si>
  <si>
    <t>Nejla (Haris) Halilović</t>
  </si>
  <si>
    <t>Eldina (Nermin) Burejić</t>
  </si>
  <si>
    <t>Asija (Ismet) Hasanbašić</t>
  </si>
  <si>
    <t>Dženan (Elvis) Hojkurić</t>
  </si>
  <si>
    <t>Dženana (Eniz) Mahmutović</t>
  </si>
  <si>
    <t>Adina (Dženan) Salibašić</t>
  </si>
  <si>
    <t>Mujo (Haris) Husibegović</t>
  </si>
  <si>
    <t>Džejla (Admir) Kruško</t>
  </si>
  <si>
    <t>Nejla (Adel) Hadžalić</t>
  </si>
  <si>
    <t>Lejla (Ćamil) Džemo</t>
  </si>
  <si>
    <t>Elma (Senad) Dugalić</t>
  </si>
  <si>
    <t>Melina (Denis) Skulić</t>
  </si>
  <si>
    <t>Nejra (Sadmir) Sprečak</t>
  </si>
  <si>
    <t>Mejra (Arnel) Buljubašić</t>
  </si>
  <si>
    <t>Faris (Adis) Skopljak</t>
  </si>
  <si>
    <t>Ferida (Edis) Šaranović</t>
  </si>
  <si>
    <t>Nadin (Adnan) Husičić</t>
  </si>
  <si>
    <t>Merisa (Jasmin) Jusufović</t>
  </si>
  <si>
    <t>Harun (Haris) Šehić</t>
  </si>
  <si>
    <t>Selma (Nihad) Kruško</t>
  </si>
  <si>
    <t>Said (Muhamed) Džihić</t>
  </si>
  <si>
    <t>Edmira (Senad) Zilkić</t>
  </si>
  <si>
    <t>Amina (Amir) Kotorić</t>
  </si>
  <si>
    <t>Najla (Seid) Burejić</t>
  </si>
  <si>
    <t>Dalila (Haris) Kokić</t>
  </si>
  <si>
    <t>Irma (Eldin) Bedak</t>
  </si>
  <si>
    <t>Hamza (Hasan) Solo</t>
  </si>
  <si>
    <t>Maid (Elvir) Talo</t>
  </si>
  <si>
    <t>Ahmed (Muhamed) Roša</t>
  </si>
  <si>
    <t>Medin (Almedin) Sinanović</t>
  </si>
  <si>
    <t>Ajdin (Aldin) Šišić</t>
  </si>
  <si>
    <t>Esma (Ernad) Braković</t>
  </si>
  <si>
    <t>Eldar (Ismet) Hasanbašić</t>
  </si>
  <si>
    <t>Ajdin (Senad) Škokan</t>
  </si>
  <si>
    <t>Din (Mirsad) Alkaz</t>
  </si>
  <si>
    <t>Emrah (Alija) Fajić</t>
  </si>
  <si>
    <t>Esmir (Bego) Škokan</t>
  </si>
  <si>
    <t>Faris (Enes) Sinanović</t>
  </si>
  <si>
    <t>Elvir (Dževad) Đulić</t>
  </si>
  <si>
    <t>Jusuf (Enes) Solo</t>
  </si>
  <si>
    <t>Amar (Rasim) Deljkić</t>
  </si>
  <si>
    <t>Enis (Enes) Navrboc</t>
  </si>
  <si>
    <t>Muhamed (Edis) Mujkanović</t>
  </si>
  <si>
    <t>Aldin (Eldin) Hojkurić</t>
  </si>
  <si>
    <t>Jusuf (Nihad) Hodžić</t>
  </si>
  <si>
    <t>Fajza (Hajrudin) Kruško</t>
  </si>
  <si>
    <t>Lamija (Sanel) Durak</t>
  </si>
  <si>
    <t>Amina (Amir) Džafić</t>
  </si>
  <si>
    <t>Nejla (Mirnes) Artuković</t>
  </si>
  <si>
    <t>Amina (Avdo) Ćorić</t>
  </si>
  <si>
    <t>Ajla (Edin) Plančić</t>
  </si>
  <si>
    <t>Nejra (Ejub) Kruško</t>
  </si>
  <si>
    <t>Adna (Almin) Muminović</t>
  </si>
  <si>
    <t>Adna (Bahrudin) Begić</t>
  </si>
  <si>
    <t>Haris (Mirsad) Ostrvica</t>
  </si>
  <si>
    <t>Posebna diploma</t>
  </si>
  <si>
    <t>Ajla (Hasan) Bekrić</t>
  </si>
  <si>
    <t>Semina (Muhidin) Bašić</t>
  </si>
  <si>
    <t>Tajra (Denis) Unkić</t>
  </si>
  <si>
    <t>Anis (Senad) Hasanbašić</t>
  </si>
  <si>
    <t>Amil (Mirsad) Salkanović</t>
  </si>
  <si>
    <t>Senad (Avdo) Bašić</t>
  </si>
  <si>
    <t>Adin (Elvir) Kotorić</t>
  </si>
  <si>
    <t>Eldin (Besim) Hodžić</t>
  </si>
  <si>
    <t>Anes (Aldin) Hambašić</t>
  </si>
  <si>
    <t>Emir (Mujo) Hasanbašić</t>
  </si>
  <si>
    <t>Sabin (Esad) Dikadžić</t>
  </si>
  <si>
    <t>Almin (Almir) Hadžan</t>
  </si>
  <si>
    <t>Amar (Muris) Sejdić</t>
  </si>
  <si>
    <t>Edah (Rahman) Hajrić</t>
  </si>
  <si>
    <t>Anaid (Salko) Plančić</t>
  </si>
  <si>
    <t>Aldina (Sejfo) Škiljo</t>
  </si>
  <si>
    <t>Lejla (Smajl) Žižo</t>
  </si>
  <si>
    <t>Bekir (Almir) Preldžić</t>
  </si>
  <si>
    <t>Lejla (Izudn) Husanović</t>
  </si>
  <si>
    <t>Mustafa (Osman) Ćeman</t>
  </si>
  <si>
    <t>Adnan (Eldar) Zukić</t>
  </si>
  <si>
    <t>Kenan (Mejfudin) Čaušević</t>
  </si>
  <si>
    <t>Ekrem (Nedžad) Salkanović</t>
  </si>
  <si>
    <t>Asmir (Jasmin) Mahmutović</t>
  </si>
  <si>
    <t>Adel (Rifat) Hujdur</t>
  </si>
  <si>
    <t>Kenan (Mustafa) Kotorić</t>
  </si>
  <si>
    <t>Ajdin (Almir) Mujkić</t>
  </si>
  <si>
    <t>Ermin (Ibrahim) Ćerić</t>
  </si>
  <si>
    <t>Sanita (Sead) Adžić</t>
  </si>
  <si>
    <t>Tajra (Ekrem) Hankić</t>
  </si>
  <si>
    <t>Sumeja (Hamzalija) Mević</t>
  </si>
  <si>
    <t>Habiba (Mehmed) Kurtić</t>
  </si>
  <si>
    <t>Zerina (Edin) Ibrahimović</t>
  </si>
  <si>
    <t>Nejla (Elvir) Žilić</t>
  </si>
  <si>
    <t>Mustafa (Rasim) Ahmetović</t>
  </si>
  <si>
    <t>Ella (Ahmed) Bobaj</t>
  </si>
  <si>
    <t>Narcisa (Mehmed) Đuherić</t>
  </si>
  <si>
    <t>Ago (Aid) Ramić</t>
  </si>
  <si>
    <t>Edin (Almir) Hasanbašić</t>
  </si>
  <si>
    <t>Esma (Ahmet) Alkaz</t>
  </si>
  <si>
    <t>Dyab (Mersad) Krdžalić</t>
  </si>
  <si>
    <t>Amar (Mušir) Brković</t>
  </si>
  <si>
    <t>Amila (Adnan) Avdić</t>
  </si>
  <si>
    <t>Sara (Edin) Mujkić</t>
  </si>
  <si>
    <t>Nadija (Nermin) Ćeman</t>
  </si>
  <si>
    <t>Samin (Elvir) Huskić</t>
  </si>
  <si>
    <t>Anid (Nusret) Mujaković</t>
  </si>
  <si>
    <t>Mumin (Amir) Alispahić</t>
  </si>
  <si>
    <t>Enis (Adem) Isić</t>
  </si>
  <si>
    <t>Bakir (Amer) Katadžić</t>
  </si>
  <si>
    <t>Harun (Redžo) Ćeman</t>
  </si>
  <si>
    <t>Danis (Haris) Alić</t>
  </si>
  <si>
    <t>Nudžejma (Kemal) Hankić</t>
  </si>
  <si>
    <t>Senada (Almir) Rahmanović</t>
  </si>
  <si>
    <t>Eldin (Emir) Kantić</t>
  </si>
  <si>
    <t>Mina (Samir) Hukić</t>
  </si>
  <si>
    <t>Alem (Ibrahim) Selava</t>
  </si>
  <si>
    <t>Hasan (Eldin) Selimanović</t>
  </si>
  <si>
    <t>Fuad (Esmir) Mujkanović</t>
  </si>
  <si>
    <t>Anel (Semir) Ibrahimkadić</t>
  </si>
  <si>
    <t>Ajla (Senad) Lekić</t>
  </si>
  <si>
    <t>Erna (Midhat) Okić</t>
  </si>
  <si>
    <t>Ademin (Ernad) Hojkurić</t>
  </si>
  <si>
    <t>Almin (Samir) Hajrić</t>
  </si>
  <si>
    <t>Muradif (Emir) Hrvić</t>
  </si>
  <si>
    <t>Mesud (Enis) Dugalić</t>
  </si>
  <si>
    <t>Kasim (Rasim) Bošnjak</t>
  </si>
  <si>
    <t>Anel (Safet) Kadrić</t>
  </si>
  <si>
    <t>Arijana (Alen) Aličković</t>
  </si>
  <si>
    <t>Selena (Mirela) Kaloševac</t>
  </si>
  <si>
    <t>Husejin (Mevludin) Artuković</t>
  </si>
  <si>
    <t>Safet (Muharem) Mudrov</t>
  </si>
  <si>
    <t>Ensar (Enes) Hajdić</t>
  </si>
  <si>
    <t>Muris (Numan) Mehuljić</t>
  </si>
  <si>
    <t>Aldin (Miralem) Artuković</t>
  </si>
  <si>
    <t>Imran (Seid) Kajganić</t>
  </si>
  <si>
    <t>Zenun (Mirza) Memić</t>
  </si>
  <si>
    <t>Muamer (Meho) Unkić</t>
  </si>
  <si>
    <t>Alija (Edin) Kamišević</t>
  </si>
  <si>
    <t>Arnel (Amir) Imamović</t>
  </si>
  <si>
    <t>Hatidža (Almir) Kikić</t>
  </si>
  <si>
    <t>Kenan (Esim) Muminović</t>
  </si>
  <si>
    <t>Kenan (Aldin) Krličević</t>
  </si>
  <si>
    <t>Amar (Almedin) Hasanbašić</t>
  </si>
  <si>
    <t>Alen (Mirel) Kovačević</t>
  </si>
  <si>
    <t>Ernad (Edin) Hadžiedhemović</t>
  </si>
  <si>
    <t>Ensar (Haris) Spahić</t>
  </si>
  <si>
    <t>Merisa (Adis) Beširević</t>
  </si>
  <si>
    <t>Adnan (Mersim) Kruško</t>
  </si>
  <si>
    <t>Zehrija (Zijad) Sadiković</t>
  </si>
  <si>
    <t>Kenan (Indir) Kahrimanović</t>
  </si>
  <si>
    <t>Elmedina (Sakib) Ćeman</t>
  </si>
  <si>
    <t>Ajdin (Samed) Ahmić</t>
  </si>
  <si>
    <t>Mujo (Elvir) Ahmić</t>
  </si>
  <si>
    <t>Sumeja (Samir) Ćeman</t>
  </si>
  <si>
    <t>Rejhan (Nadir) Bašić</t>
  </si>
  <si>
    <t>Ajnur (Vernesa) Halilović</t>
  </si>
  <si>
    <t>Edvin (Belmin) Omerčić</t>
  </si>
  <si>
    <t>Ajnur (Mirnes) Hadžan</t>
  </si>
  <si>
    <t>Zahida (Hasan) Softić</t>
  </si>
  <si>
    <t>Muamer (Omer) Omahić</t>
  </si>
  <si>
    <t>Sumaja (Arnes) Dautovski</t>
  </si>
  <si>
    <t>Eldar (Enes) Roša</t>
  </si>
  <si>
    <t>Besim (Almir) Srkalović</t>
  </si>
  <si>
    <t>Iman (Amer) Tarabar</t>
  </si>
  <si>
    <t>Ismeta Nuhanović</t>
  </si>
  <si>
    <t>Hasna Bradarić</t>
  </si>
  <si>
    <t>4.Član:</t>
  </si>
  <si>
    <t>6.Član:</t>
  </si>
  <si>
    <t>5.Član:</t>
  </si>
  <si>
    <t>Azra Brka</t>
  </si>
  <si>
    <t>Amra Hrvić</t>
  </si>
  <si>
    <t>Idham Kruško</t>
  </si>
  <si>
    <t>Zerina (Fikret) Mujkić</t>
  </si>
  <si>
    <t>Samed (Mujo) Bešić</t>
  </si>
  <si>
    <t>Nadin (Amir) Kajmić</t>
  </si>
  <si>
    <t>Seid (Husein) Katadžić</t>
  </si>
  <si>
    <t>Nejra (Mirnes) Durak</t>
  </si>
  <si>
    <t>Aladin (Eldar) Durkalić</t>
  </si>
  <si>
    <t>Zerina (Ernad) Karahmetović</t>
  </si>
  <si>
    <t>KONAČNA RANG LISTA PRIMLJENIH UČENIKA ZA ŠKOLSKU GODINU 2026/2027.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</si>
</sst>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238">
    <xf numFmtId="0" fontId="0" fillId="0" borderId="0" xfId="0"/>
    <xf numFmtId="0" fontId="1" fillId="0" borderId="0" xfId="0" applyFont="1"/>
    <xf numFmtId="0" fontId="1" fillId="0" borderId="3" xfId="0" applyFont="1" applyBorder="1"/>
    <xf numFmtId="2" fontId="1" fillId="0" borderId="3" xfId="0" applyNumberFormat="1" applyFont="1" applyBorder="1"/>
    <xf numFmtId="0" fontId="3" fillId="2" borderId="1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/>
    <xf numFmtId="2" fontId="4" fillId="0" borderId="3" xfId="0" applyNumberFormat="1" applyFont="1" applyBorder="1"/>
    <xf numFmtId="2" fontId="4" fillId="0" borderId="7" xfId="0" applyNumberFormat="1" applyFont="1" applyBorder="1"/>
    <xf numFmtId="0" fontId="5" fillId="0" borderId="0" xfId="0" applyFont="1"/>
    <xf numFmtId="0" fontId="5" fillId="0" borderId="10" xfId="0" applyFont="1" applyBorder="1"/>
    <xf numFmtId="0" fontId="4" fillId="0" borderId="1" xfId="0" applyFont="1" applyBorder="1"/>
    <xf numFmtId="2" fontId="4" fillId="0" borderId="1" xfId="0" applyNumberFormat="1" applyFont="1" applyBorder="1"/>
    <xf numFmtId="0" fontId="4" fillId="0" borderId="0" xfId="0" applyFont="1"/>
    <xf numFmtId="2" fontId="4" fillId="0" borderId="0" xfId="0" applyNumberFormat="1" applyFont="1"/>
    <xf numFmtId="0" fontId="6" fillId="0" borderId="0" xfId="0" applyFont="1"/>
    <xf numFmtId="0" fontId="6" fillId="0" borderId="4" xfId="0" applyFont="1" applyBorder="1"/>
    <xf numFmtId="0" fontId="4" fillId="0" borderId="11" xfId="0" applyFont="1" applyBorder="1"/>
    <xf numFmtId="2" fontId="4" fillId="0" borderId="11" xfId="0" applyNumberFormat="1" applyFont="1" applyBorder="1"/>
    <xf numFmtId="0" fontId="1" fillId="0" borderId="0" xfId="0" applyFont="1" applyAlignment="1">
      <alignment horizontal="center"/>
    </xf>
    <xf numFmtId="0" fontId="4" fillId="0" borderId="2" xfId="0" applyFont="1" applyBorder="1"/>
    <xf numFmtId="0" fontId="4" fillId="0" borderId="12" xfId="0" applyFont="1" applyBorder="1"/>
    <xf numFmtId="0" fontId="6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4" fillId="0" borderId="22" xfId="0" applyFont="1" applyBorder="1" applyAlignment="1">
      <alignment horizontal="center" vertical="center"/>
    </xf>
    <xf numFmtId="0" fontId="5" fillId="0" borderId="3" xfId="0" applyFont="1" applyBorder="1"/>
    <xf numFmtId="0" fontId="0" fillId="0" borderId="3" xfId="0" applyBorder="1"/>
    <xf numFmtId="0" fontId="1" fillId="0" borderId="6" xfId="0" applyFont="1" applyBorder="1" applyAlignment="1">
      <alignment horizontal="center" vertical="center"/>
    </xf>
    <xf numFmtId="1" fontId="1" fillId="0" borderId="3" xfId="0" applyNumberFormat="1" applyFont="1" applyBorder="1"/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11" xfId="0" applyFont="1" applyBorder="1"/>
    <xf numFmtId="2" fontId="1" fillId="0" borderId="11" xfId="0" applyNumberFormat="1" applyFont="1" applyBorder="1"/>
    <xf numFmtId="0" fontId="10" fillId="0" borderId="0" xfId="0" applyFont="1"/>
    <xf numFmtId="2" fontId="1" fillId="0" borderId="3" xfId="1" applyNumberFormat="1" applyFont="1" applyBorder="1"/>
    <xf numFmtId="0" fontId="9" fillId="2" borderId="5" xfId="0" applyFont="1" applyFill="1" applyBorder="1" applyAlignment="1">
      <alignment horizontal="center" vertical="center" textRotation="90" wrapText="1"/>
    </xf>
    <xf numFmtId="0" fontId="1" fillId="0" borderId="16" xfId="0" applyFont="1" applyBorder="1"/>
    <xf numFmtId="0" fontId="1" fillId="0" borderId="17" xfId="0" applyFont="1" applyBorder="1"/>
    <xf numFmtId="0" fontId="1" fillId="0" borderId="13" xfId="0" applyFont="1" applyBorder="1"/>
    <xf numFmtId="0" fontId="3" fillId="4" borderId="3" xfId="0" applyFont="1" applyFill="1" applyBorder="1" applyAlignment="1">
      <alignment horizontal="center" vertical="center" textRotation="90"/>
    </xf>
    <xf numFmtId="0" fontId="9" fillId="4" borderId="11" xfId="0" applyFont="1" applyFill="1" applyBorder="1" applyAlignment="1">
      <alignment horizontal="center" vertical="center" textRotation="90" wrapText="1"/>
    </xf>
    <xf numFmtId="0" fontId="3" fillId="4" borderId="11" xfId="0" applyFont="1" applyFill="1" applyBorder="1" applyAlignment="1">
      <alignment horizontal="center" vertical="center" textRotation="90"/>
    </xf>
    <xf numFmtId="4" fontId="4" fillId="0" borderId="3" xfId="0" applyNumberFormat="1" applyFont="1" applyBorder="1"/>
    <xf numFmtId="1" fontId="4" fillId="0" borderId="3" xfId="0" applyNumberFormat="1" applyFont="1" applyBorder="1"/>
    <xf numFmtId="0" fontId="6" fillId="0" borderId="3" xfId="0" applyFont="1" applyBorder="1"/>
    <xf numFmtId="1" fontId="6" fillId="0" borderId="3" xfId="0" applyNumberFormat="1" applyFont="1" applyBorder="1"/>
    <xf numFmtId="0" fontId="1" fillId="0" borderId="26" xfId="0" applyFont="1" applyBorder="1" applyAlignment="1">
      <alignment horizontal="center" vertical="center"/>
    </xf>
    <xf numFmtId="2" fontId="4" fillId="0" borderId="27" xfId="0" applyNumberFormat="1" applyFont="1" applyBorder="1"/>
    <xf numFmtId="2" fontId="4" fillId="0" borderId="2" xfId="0" applyNumberFormat="1" applyFont="1" applyBorder="1"/>
    <xf numFmtId="0" fontId="3" fillId="0" borderId="0" xfId="0" applyFont="1" applyAlignment="1">
      <alignment horizontal="center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0" fillId="0" borderId="20" xfId="0" applyBorder="1"/>
    <xf numFmtId="0" fontId="0" fillId="0" borderId="7" xfId="0" applyBorder="1"/>
    <xf numFmtId="0" fontId="0" fillId="0" borderId="33" xfId="0" applyBorder="1"/>
    <xf numFmtId="0" fontId="1" fillId="0" borderId="7" xfId="0" applyFont="1" applyBorder="1"/>
    <xf numFmtId="0" fontId="1" fillId="0" borderId="27" xfId="0" applyFont="1" applyBorder="1"/>
    <xf numFmtId="0" fontId="0" fillId="0" borderId="24" xfId="0" applyBorder="1"/>
    <xf numFmtId="0" fontId="3" fillId="2" borderId="37" xfId="0" applyFont="1" applyFill="1" applyBorder="1" applyAlignment="1">
      <alignment horizontal="center"/>
    </xf>
    <xf numFmtId="2" fontId="1" fillId="0" borderId="17" xfId="0" applyNumberFormat="1" applyFont="1" applyBorder="1"/>
    <xf numFmtId="2" fontId="1" fillId="0" borderId="2" xfId="0" applyNumberFormat="1" applyFont="1" applyBorder="1"/>
    <xf numFmtId="0" fontId="1" fillId="0" borderId="20" xfId="0" applyFont="1" applyBorder="1"/>
    <xf numFmtId="0" fontId="0" fillId="0" borderId="9" xfId="0" applyBorder="1"/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/>
    <xf numFmtId="0" fontId="3" fillId="2" borderId="41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 textRotation="90"/>
    </xf>
    <xf numFmtId="0" fontId="3" fillId="2" borderId="41" xfId="0" applyFont="1" applyFill="1" applyBorder="1" applyAlignment="1">
      <alignment horizontal="center" vertical="center" textRotation="90" wrapText="1"/>
    </xf>
    <xf numFmtId="0" fontId="3" fillId="4" borderId="34" xfId="0" applyFont="1" applyFill="1" applyBorder="1" applyAlignment="1">
      <alignment horizontal="center" vertical="center" textRotation="90"/>
    </xf>
    <xf numFmtId="2" fontId="0" fillId="0" borderId="3" xfId="0" applyNumberFormat="1" applyBorder="1"/>
    <xf numFmtId="2" fontId="6" fillId="0" borderId="3" xfId="0" applyNumberFormat="1" applyFont="1" applyBorder="1"/>
    <xf numFmtId="0" fontId="7" fillId="2" borderId="37" xfId="0" applyFont="1" applyFill="1" applyBorder="1" applyAlignment="1">
      <alignment horizontal="center"/>
    </xf>
    <xf numFmtId="0" fontId="1" fillId="3" borderId="3" xfId="0" applyFont="1" applyFill="1" applyBorder="1"/>
    <xf numFmtId="0" fontId="0" fillId="3" borderId="3" xfId="0" applyFill="1" applyBorder="1"/>
    <xf numFmtId="0" fontId="0" fillId="0" borderId="29" xfId="0" applyBorder="1"/>
    <xf numFmtId="0" fontId="3" fillId="4" borderId="8" xfId="0" applyFont="1" applyFill="1" applyBorder="1" applyAlignment="1">
      <alignment horizontal="center" vertical="center" textRotation="90"/>
    </xf>
    <xf numFmtId="0" fontId="6" fillId="0" borderId="11" xfId="0" applyFont="1" applyBorder="1"/>
    <xf numFmtId="4" fontId="4" fillId="0" borderId="13" xfId="0" applyNumberFormat="1" applyFont="1" applyBorder="1"/>
    <xf numFmtId="0" fontId="0" fillId="0" borderId="23" xfId="0" applyBorder="1"/>
    <xf numFmtId="0" fontId="6" fillId="0" borderId="9" xfId="0" applyFont="1" applyBorder="1" applyAlignment="1">
      <alignment horizontal="center"/>
    </xf>
    <xf numFmtId="2" fontId="5" fillId="0" borderId="3" xfId="0" applyNumberFormat="1" applyFont="1" applyBorder="1"/>
    <xf numFmtId="0" fontId="1" fillId="3" borderId="11" xfId="0" applyFont="1" applyFill="1" applyBorder="1"/>
    <xf numFmtId="0" fontId="4" fillId="0" borderId="0" xfId="0" applyFont="1" applyAlignment="1">
      <alignment horizontal="center" vertical="center"/>
    </xf>
    <xf numFmtId="0" fontId="1" fillId="3" borderId="0" xfId="0" applyFont="1" applyFill="1"/>
    <xf numFmtId="0" fontId="4" fillId="3" borderId="3" xfId="0" applyFont="1" applyFill="1" applyBorder="1"/>
    <xf numFmtId="1" fontId="4" fillId="0" borderId="0" xfId="0" applyNumberFormat="1" applyFont="1"/>
    <xf numFmtId="4" fontId="4" fillId="0" borderId="0" xfId="0" applyNumberFormat="1" applyFont="1"/>
    <xf numFmtId="0" fontId="5" fillId="3" borderId="3" xfId="0" applyFont="1" applyFill="1" applyBorder="1"/>
    <xf numFmtId="0" fontId="0" fillId="0" borderId="45" xfId="0" applyBorder="1"/>
    <xf numFmtId="0" fontId="9" fillId="0" borderId="39" xfId="0" applyFont="1" applyBorder="1"/>
    <xf numFmtId="0" fontId="11" fillId="0" borderId="39" xfId="0" applyFont="1" applyBorder="1"/>
    <xf numFmtId="0" fontId="3" fillId="4" borderId="31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2" fontId="1" fillId="0" borderId="0" xfId="0" applyNumberFormat="1" applyFont="1"/>
    <xf numFmtId="1" fontId="1" fillId="0" borderId="0" xfId="0" applyNumberFormat="1" applyFont="1"/>
    <xf numFmtId="2" fontId="1" fillId="0" borderId="0" xfId="1" applyNumberFormat="1" applyFont="1"/>
    <xf numFmtId="0" fontId="1" fillId="0" borderId="46" xfId="0" applyFont="1" applyBorder="1" applyAlignment="1">
      <alignment horizontal="center" vertical="center"/>
    </xf>
    <xf numFmtId="0" fontId="1" fillId="0" borderId="8" xfId="0" applyFont="1" applyBorder="1"/>
    <xf numFmtId="2" fontId="1" fillId="0" borderId="8" xfId="0" applyNumberFormat="1" applyFont="1" applyBorder="1"/>
    <xf numFmtId="1" fontId="1" fillId="0" borderId="8" xfId="0" applyNumberFormat="1" applyFont="1" applyBorder="1"/>
    <xf numFmtId="2" fontId="1" fillId="0" borderId="8" xfId="1" applyNumberFormat="1" applyFont="1" applyBorder="1"/>
    <xf numFmtId="0" fontId="1" fillId="0" borderId="21" xfId="0" applyFont="1" applyBorder="1"/>
    <xf numFmtId="0" fontId="4" fillId="0" borderId="46" xfId="0" applyFont="1" applyBorder="1" applyAlignment="1">
      <alignment horizontal="center" vertical="center"/>
    </xf>
    <xf numFmtId="0" fontId="4" fillId="0" borderId="8" xfId="0" applyFont="1" applyBorder="1"/>
    <xf numFmtId="2" fontId="4" fillId="0" borderId="8" xfId="0" applyNumberFormat="1" applyFont="1" applyBorder="1"/>
    <xf numFmtId="2" fontId="4" fillId="0" borderId="14" xfId="0" applyNumberFormat="1" applyFont="1" applyBorder="1"/>
    <xf numFmtId="0" fontId="0" fillId="0" borderId="21" xfId="0" applyBorder="1"/>
    <xf numFmtId="0" fontId="3" fillId="2" borderId="12" xfId="0" applyFont="1" applyFill="1" applyBorder="1" applyAlignment="1">
      <alignment horizontal="center" vertical="center" textRotation="90" wrapText="1"/>
    </xf>
    <xf numFmtId="0" fontId="4" fillId="0" borderId="14" xfId="0" applyFont="1" applyBorder="1"/>
    <xf numFmtId="2" fontId="4" fillId="0" borderId="21" xfId="0" applyNumberFormat="1" applyFont="1" applyBorder="1"/>
    <xf numFmtId="0" fontId="1" fillId="3" borderId="8" xfId="0" applyFont="1" applyFill="1" applyBorder="1"/>
    <xf numFmtId="0" fontId="4" fillId="0" borderId="40" xfId="0" applyFont="1" applyBorder="1" applyAlignment="1">
      <alignment horizontal="center" vertical="center"/>
    </xf>
    <xf numFmtId="4" fontId="4" fillId="0" borderId="8" xfId="0" applyNumberFormat="1" applyFont="1" applyBorder="1"/>
    <xf numFmtId="0" fontId="9" fillId="0" borderId="0" xfId="0" applyFont="1"/>
    <xf numFmtId="0" fontId="11" fillId="0" borderId="0" xfId="0" applyFont="1"/>
    <xf numFmtId="4" fontId="4" fillId="0" borderId="7" xfId="0" applyNumberFormat="1" applyFont="1" applyBorder="1"/>
    <xf numFmtId="0" fontId="0" fillId="0" borderId="41" xfId="0" applyBorder="1"/>
    <xf numFmtId="2" fontId="0" fillId="0" borderId="41" xfId="0" applyNumberFormat="1" applyBorder="1"/>
    <xf numFmtId="4" fontId="4" fillId="0" borderId="21" xfId="0" applyNumberFormat="1" applyFont="1" applyBorder="1"/>
    <xf numFmtId="0" fontId="11" fillId="4" borderId="1" xfId="0" applyFont="1" applyFill="1" applyBorder="1" applyAlignment="1">
      <alignment horizontal="center" vertical="center" textRotation="90"/>
    </xf>
    <xf numFmtId="1" fontId="4" fillId="0" borderId="8" xfId="0" applyNumberFormat="1" applyFont="1" applyBorder="1"/>
    <xf numFmtId="0" fontId="0" fillId="0" borderId="51" xfId="0" applyBorder="1"/>
    <xf numFmtId="0" fontId="3" fillId="2" borderId="25" xfId="0" applyFont="1" applyFill="1" applyBorder="1" applyAlignment="1">
      <alignment horizontal="center" vertical="center" textRotation="90"/>
    </xf>
    <xf numFmtId="0" fontId="3" fillId="2" borderId="23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30" xfId="0" applyFont="1" applyFill="1" applyBorder="1" applyAlignment="1">
      <alignment horizontal="center" vertical="center"/>
    </xf>
    <xf numFmtId="0" fontId="0" fillId="2" borderId="22" xfId="0" applyFill="1" applyBorder="1"/>
    <xf numFmtId="0" fontId="3" fillId="2" borderId="31" xfId="0" applyFont="1" applyFill="1" applyBorder="1" applyAlignment="1">
      <alignment horizontal="center" vertical="center"/>
    </xf>
    <xf numFmtId="0" fontId="0" fillId="2" borderId="11" xfId="0" applyFill="1" applyBorder="1"/>
    <xf numFmtId="0" fontId="3" fillId="2" borderId="31" xfId="0" applyFont="1" applyFill="1" applyBorder="1" applyAlignment="1">
      <alignment horizontal="center" vertical="center" textRotation="90"/>
    </xf>
    <xf numFmtId="0" fontId="3" fillId="2" borderId="17" xfId="0" applyFont="1" applyFill="1" applyBorder="1" applyAlignment="1">
      <alignment horizontal="center"/>
    </xf>
    <xf numFmtId="0" fontId="0" fillId="2" borderId="19" xfId="0" applyFill="1" applyBorder="1"/>
    <xf numFmtId="0" fontId="0" fillId="2" borderId="18" xfId="0" applyFill="1" applyBorder="1"/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0" fillId="2" borderId="6" xfId="0" applyFill="1" applyBorder="1"/>
    <xf numFmtId="0" fontId="3" fillId="2" borderId="16" xfId="0" applyFont="1" applyFill="1" applyBorder="1" applyAlignment="1">
      <alignment horizontal="center" vertical="center"/>
    </xf>
    <xf numFmtId="0" fontId="0" fillId="2" borderId="3" xfId="0" applyFill="1" applyBorder="1"/>
    <xf numFmtId="0" fontId="3" fillId="2" borderId="16" xfId="0" applyFont="1" applyFill="1" applyBorder="1" applyAlignment="1">
      <alignment horizontal="center" vertical="center" textRotation="90"/>
    </xf>
    <xf numFmtId="0" fontId="3" fillId="2" borderId="16" xfId="0" applyFont="1" applyFill="1" applyBorder="1" applyAlignment="1">
      <alignment horizontal="center"/>
    </xf>
    <xf numFmtId="0" fontId="0" fillId="2" borderId="16" xfId="0" applyFill="1" applyBorder="1"/>
    <xf numFmtId="0" fontId="7" fillId="0" borderId="28" xfId="0" applyFont="1" applyBorder="1" applyAlignment="1">
      <alignment horizontal="center" vertical="center" textRotation="90"/>
    </xf>
    <xf numFmtId="0" fontId="7" fillId="0" borderId="32" xfId="0" applyFont="1" applyBorder="1" applyAlignment="1">
      <alignment horizontal="center" vertical="center" textRotation="90"/>
    </xf>
    <xf numFmtId="0" fontId="3" fillId="2" borderId="20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9" fillId="2" borderId="20" xfId="0" applyFont="1" applyFill="1" applyBorder="1" applyAlignment="1">
      <alignment horizontal="center" vertical="center" textRotation="90"/>
    </xf>
    <xf numFmtId="0" fontId="9" fillId="2" borderId="27" xfId="0" applyFont="1" applyFill="1" applyBorder="1" applyAlignment="1">
      <alignment horizontal="center" vertical="center" textRotation="90"/>
    </xf>
    <xf numFmtId="0" fontId="3" fillId="2" borderId="3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34" xfId="0" applyFont="1" applyFill="1" applyBorder="1" applyAlignment="1">
      <alignment horizontal="center" vertical="center" textRotation="90"/>
    </xf>
    <xf numFmtId="0" fontId="3" fillId="2" borderId="10" xfId="0" applyFont="1" applyFill="1" applyBorder="1" applyAlignment="1">
      <alignment horizontal="center" vertical="center" textRotation="9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5" xfId="0" applyFill="1" applyBorder="1"/>
    <xf numFmtId="0" fontId="9" fillId="0" borderId="25" xfId="0" applyFont="1" applyBorder="1" applyAlignment="1">
      <alignment horizontal="center" vertical="center" textRotation="90"/>
    </xf>
    <xf numFmtId="0" fontId="11" fillId="0" borderId="36" xfId="0" applyFont="1" applyBorder="1" applyAlignment="1">
      <alignment horizontal="center" vertical="center" textRotation="90"/>
    </xf>
    <xf numFmtId="0" fontId="1" fillId="0" borderId="0" xfId="0" applyFont="1"/>
    <xf numFmtId="0" fontId="0" fillId="2" borderId="35" xfId="0" applyFill="1" applyBorder="1"/>
    <xf numFmtId="0" fontId="9" fillId="2" borderId="17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9" fillId="2" borderId="19" xfId="0" applyFont="1" applyFill="1" applyBorder="1" applyAlignment="1">
      <alignment horizontal="center" wrapText="1"/>
    </xf>
    <xf numFmtId="0" fontId="0" fillId="2" borderId="26" xfId="0" applyFill="1" applyBorder="1"/>
    <xf numFmtId="0" fontId="0" fillId="2" borderId="1" xfId="0" applyFill="1" applyBorder="1"/>
    <xf numFmtId="0" fontId="7" fillId="0" borderId="47" xfId="0" applyFont="1" applyBorder="1" applyAlignment="1">
      <alignment horizontal="center" vertical="center" textRotation="90"/>
    </xf>
    <xf numFmtId="0" fontId="3" fillId="2" borderId="27" xfId="0" applyFont="1" applyFill="1" applyBorder="1" applyAlignment="1">
      <alignment horizontal="center" vertical="center" textRotation="90"/>
    </xf>
    <xf numFmtId="0" fontId="7" fillId="0" borderId="29" xfId="0" applyFont="1" applyBorder="1" applyAlignment="1">
      <alignment horizontal="center" vertical="center" textRotation="90"/>
    </xf>
    <xf numFmtId="0" fontId="3" fillId="4" borderId="30" xfId="0" applyFont="1" applyFill="1" applyBorder="1" applyAlignment="1">
      <alignment horizontal="center" vertical="center"/>
    </xf>
    <xf numFmtId="0" fontId="0" fillId="4" borderId="22" xfId="0" applyFill="1" applyBorder="1"/>
    <xf numFmtId="0" fontId="3" fillId="4" borderId="31" xfId="0" applyFont="1" applyFill="1" applyBorder="1" applyAlignment="1">
      <alignment horizontal="center" vertical="center"/>
    </xf>
    <xf numFmtId="0" fontId="0" fillId="4" borderId="11" xfId="0" applyFill="1" applyBorder="1"/>
    <xf numFmtId="0" fontId="3" fillId="4" borderId="31" xfId="0" applyFont="1" applyFill="1" applyBorder="1" applyAlignment="1">
      <alignment horizontal="center" vertical="center" textRotation="90"/>
    </xf>
    <xf numFmtId="0" fontId="3" fillId="4" borderId="17" xfId="0" applyFont="1" applyFill="1" applyBorder="1" applyAlignment="1">
      <alignment horizontal="center"/>
    </xf>
    <xf numFmtId="0" fontId="0" fillId="4" borderId="19" xfId="0" applyFill="1" applyBorder="1"/>
    <xf numFmtId="0" fontId="0" fillId="4" borderId="18" xfId="0" applyFill="1" applyBorder="1"/>
    <xf numFmtId="0" fontId="3" fillId="4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4" borderId="17" xfId="0" applyFont="1" applyFill="1" applyBorder="1" applyAlignment="1">
      <alignment horizontal="center" wrapText="1"/>
    </xf>
    <xf numFmtId="0" fontId="9" fillId="4" borderId="18" xfId="0" applyFont="1" applyFill="1" applyBorder="1" applyAlignment="1">
      <alignment horizontal="center" wrapText="1"/>
    </xf>
    <xf numFmtId="0" fontId="9" fillId="4" borderId="19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vertical="center" textRotation="90"/>
    </xf>
    <xf numFmtId="0" fontId="0" fillId="4" borderId="13" xfId="0" applyFill="1" applyBorder="1"/>
    <xf numFmtId="0" fontId="9" fillId="0" borderId="39" xfId="0" applyFont="1" applyBorder="1" applyAlignment="1">
      <alignment horizontal="left"/>
    </xf>
    <xf numFmtId="0" fontId="11" fillId="0" borderId="39" xfId="0" applyFont="1" applyBorder="1" applyAlignment="1">
      <alignment horizontal="left"/>
    </xf>
    <xf numFmtId="0" fontId="3" fillId="4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 vertical="center" textRotation="90"/>
    </xf>
    <xf numFmtId="0" fontId="7" fillId="0" borderId="25" xfId="0" applyFont="1" applyBorder="1" applyAlignment="1">
      <alignment horizontal="center" vertical="center" textRotation="90"/>
    </xf>
    <xf numFmtId="0" fontId="7" fillId="0" borderId="36" xfId="0" applyFont="1" applyBorder="1" applyAlignment="1">
      <alignment horizontal="center" vertical="center" textRotation="90"/>
    </xf>
    <xf numFmtId="0" fontId="0" fillId="0" borderId="0" xfId="0"/>
    <xf numFmtId="0" fontId="3" fillId="4" borderId="40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 textRotation="90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textRotation="90"/>
    </xf>
    <xf numFmtId="0" fontId="3" fillId="4" borderId="25" xfId="0" applyFont="1" applyFill="1" applyBorder="1" applyAlignment="1">
      <alignment horizontal="center" vertical="center" textRotation="90"/>
    </xf>
    <xf numFmtId="0" fontId="3" fillId="4" borderId="23" xfId="0" applyFont="1" applyFill="1" applyBorder="1" applyAlignment="1">
      <alignment horizontal="center" vertical="center" textRotation="90"/>
    </xf>
    <xf numFmtId="0" fontId="9" fillId="2" borderId="21" xfId="0" applyFont="1" applyFill="1" applyBorder="1" applyAlignment="1">
      <alignment horizontal="center" vertical="center" textRotation="90"/>
    </xf>
    <xf numFmtId="0" fontId="3" fillId="2" borderId="38" xfId="0" applyFont="1" applyFill="1" applyBorder="1" applyAlignment="1">
      <alignment horizontal="center" vertical="center" textRotation="90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textRotation="90"/>
    </xf>
    <xf numFmtId="0" fontId="7" fillId="0" borderId="43" xfId="0" applyFont="1" applyBorder="1" applyAlignment="1">
      <alignment horizontal="center" vertical="center" textRotation="90"/>
    </xf>
    <xf numFmtId="0" fontId="3" fillId="4" borderId="5" xfId="0" applyFont="1" applyFill="1" applyBorder="1" applyAlignment="1">
      <alignment horizontal="center" vertical="center" textRotation="90"/>
    </xf>
    <xf numFmtId="0" fontId="3" fillId="4" borderId="48" xfId="0" applyFont="1" applyFill="1" applyBorder="1" applyAlignment="1">
      <alignment horizontal="center"/>
    </xf>
    <xf numFmtId="0" fontId="3" fillId="4" borderId="49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4" borderId="50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 textRotation="90"/>
    </xf>
    <xf numFmtId="0" fontId="7" fillId="0" borderId="44" xfId="0" applyFont="1" applyBorder="1" applyAlignment="1">
      <alignment horizontal="center" vertical="center" textRotation="90"/>
    </xf>
    <xf numFmtId="0" fontId="3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90"/>
    </xf>
    <xf numFmtId="0" fontId="1" fillId="3" borderId="1" xfId="0" applyFont="1" applyFill="1" applyBorder="1"/>
    <xf numFmtId="0" fontId="10" fillId="3" borderId="1" xfId="0" applyFont="1" applyFill="1" applyBorder="1"/>
    <xf numFmtId="0" fontId="0" fillId="0" borderId="1" xfId="0" applyBorder="1"/>
  </cellXfs>
  <cellStyles count="3">
    <cellStyle name="Normal" xfId="0" builtinId="0"/>
    <cellStyle name="Normal 2" xfId="1" xr:uid="{82B9B2AF-5C5D-4C47-B985-4BF70C41B69D}"/>
    <cellStyle name="Normal 2 2" xfId="2" xr:uid="{0FB3E615-A001-489D-B099-0EEBB1D589C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3</xdr:col>
      <xdr:colOff>160020</xdr:colOff>
      <xdr:row>26</xdr:row>
      <xdr:rowOff>1588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2CCB210-E80B-4FEE-AB53-A15BFF8F1BC3}"/>
            </a:ext>
          </a:extLst>
        </xdr:cNvPr>
        <xdr:cNvCxnSpPr/>
      </xdr:nvCxnSpPr>
      <xdr:spPr>
        <a:xfrm>
          <a:off x="381000" y="6096000"/>
          <a:ext cx="251269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3"/>
  <sheetViews>
    <sheetView tabSelected="1" zoomScaleNormal="100" workbookViewId="0">
      <selection activeCell="AA18" sqref="AA18"/>
    </sheetView>
  </sheetViews>
  <sheetFormatPr defaultRowHeight="15" x14ac:dyDescent="0.25"/>
  <cols>
    <col min="1" max="1" width="7" customWidth="1"/>
    <col min="2" max="2" width="29.85546875" customWidth="1"/>
    <col min="3" max="3" width="6.140625" customWidth="1"/>
    <col min="4" max="5" width="6" customWidth="1"/>
    <col min="6" max="6" width="6.7109375" customWidth="1"/>
    <col min="7" max="7" width="5.5703125" customWidth="1"/>
    <col min="8" max="8" width="5.85546875" customWidth="1"/>
    <col min="9" max="9" width="6" customWidth="1"/>
    <col min="10" max="10" width="5" customWidth="1"/>
    <col min="11" max="13" width="5.28515625" customWidth="1"/>
    <col min="14" max="14" width="5.140625" customWidth="1"/>
    <col min="15" max="16" width="5.28515625" customWidth="1"/>
    <col min="17" max="17" width="4.5703125" customWidth="1"/>
    <col min="18" max="23" width="6.28515625" customWidth="1"/>
    <col min="24" max="24" width="7.5703125" customWidth="1"/>
  </cols>
  <sheetData>
    <row r="1" spans="1:2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43" t="s">
        <v>39</v>
      </c>
      <c r="O1" s="143"/>
      <c r="P1" s="143"/>
      <c r="Q1" s="143"/>
      <c r="R1" s="143"/>
      <c r="S1" s="20"/>
      <c r="T1" s="20"/>
      <c r="U1" s="20"/>
      <c r="V1" s="20"/>
      <c r="W1" s="20"/>
      <c r="X1" s="1"/>
    </row>
    <row r="2" spans="1:24" ht="18.75" x14ac:dyDescent="0.3">
      <c r="A2" s="130" t="s">
        <v>300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</row>
    <row r="3" spans="1:24" x14ac:dyDescent="0.25">
      <c r="A3" s="131" t="s">
        <v>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</row>
    <row r="4" spans="1:24" ht="15.75" thickBot="1" x14ac:dyDescent="0.3">
      <c r="B4" s="95"/>
      <c r="C4" s="96"/>
      <c r="D4" s="96"/>
      <c r="E4" s="96"/>
    </row>
    <row r="5" spans="1:24" ht="15" customHeight="1" x14ac:dyDescent="0.25">
      <c r="A5" s="132" t="s">
        <v>2</v>
      </c>
      <c r="B5" s="134" t="s">
        <v>3</v>
      </c>
      <c r="C5" s="136" t="s">
        <v>4</v>
      </c>
      <c r="D5" s="136" t="s">
        <v>5</v>
      </c>
      <c r="E5" s="136" t="s">
        <v>6</v>
      </c>
      <c r="F5" s="136" t="s">
        <v>7</v>
      </c>
      <c r="G5" s="137" t="s">
        <v>8</v>
      </c>
      <c r="H5" s="138"/>
      <c r="I5" s="137" t="s">
        <v>9</v>
      </c>
      <c r="J5" s="139"/>
      <c r="K5" s="138"/>
      <c r="L5" s="144" t="s">
        <v>10</v>
      </c>
      <c r="M5" s="145"/>
      <c r="N5" s="138"/>
      <c r="O5" s="137" t="s">
        <v>11</v>
      </c>
      <c r="P5" s="146"/>
      <c r="Q5" s="138"/>
      <c r="R5" s="140" t="s">
        <v>23</v>
      </c>
      <c r="S5" s="141"/>
      <c r="T5" s="141"/>
      <c r="U5" s="141"/>
      <c r="V5" s="142"/>
      <c r="W5" s="77"/>
      <c r="X5" s="128" t="s">
        <v>12</v>
      </c>
    </row>
    <row r="6" spans="1:24" ht="81" customHeight="1" x14ac:dyDescent="0.25">
      <c r="A6" s="133"/>
      <c r="B6" s="135"/>
      <c r="C6" s="135"/>
      <c r="D6" s="135"/>
      <c r="E6" s="135"/>
      <c r="F6" s="135"/>
      <c r="G6" s="25" t="s">
        <v>13</v>
      </c>
      <c r="H6" s="25" t="s">
        <v>14</v>
      </c>
      <c r="I6" s="25" t="s">
        <v>13</v>
      </c>
      <c r="J6" s="25" t="s">
        <v>15</v>
      </c>
      <c r="K6" s="25" t="s">
        <v>14</v>
      </c>
      <c r="L6" s="25" t="s">
        <v>13</v>
      </c>
      <c r="M6" s="25" t="s">
        <v>15</v>
      </c>
      <c r="N6" s="25" t="s">
        <v>14</v>
      </c>
      <c r="O6" s="25" t="s">
        <v>13</v>
      </c>
      <c r="P6" s="25" t="s">
        <v>15</v>
      </c>
      <c r="Q6" s="25" t="s">
        <v>14</v>
      </c>
      <c r="R6" s="56" t="s">
        <v>20</v>
      </c>
      <c r="S6" s="56" t="s">
        <v>21</v>
      </c>
      <c r="T6" s="56" t="s">
        <v>22</v>
      </c>
      <c r="U6" s="56" t="s">
        <v>41</v>
      </c>
      <c r="V6" s="56" t="s">
        <v>42</v>
      </c>
      <c r="W6" s="56" t="s">
        <v>179</v>
      </c>
      <c r="X6" s="129"/>
    </row>
    <row r="7" spans="1:24" s="10" customFormat="1" x14ac:dyDescent="0.25">
      <c r="A7" s="6">
        <v>1</v>
      </c>
      <c r="B7" s="7" t="s">
        <v>121</v>
      </c>
      <c r="C7" s="8">
        <v>5</v>
      </c>
      <c r="D7" s="8">
        <v>5</v>
      </c>
      <c r="E7" s="8">
        <v>5</v>
      </c>
      <c r="F7" s="8">
        <v>5</v>
      </c>
      <c r="G7" s="7">
        <v>5</v>
      </c>
      <c r="H7" s="7">
        <v>5</v>
      </c>
      <c r="I7" s="7">
        <v>5</v>
      </c>
      <c r="J7" s="7">
        <v>5</v>
      </c>
      <c r="K7" s="7">
        <v>5</v>
      </c>
      <c r="L7" s="7">
        <v>5</v>
      </c>
      <c r="M7" s="7">
        <v>5</v>
      </c>
      <c r="N7" s="7">
        <v>5</v>
      </c>
      <c r="O7" s="7">
        <v>5</v>
      </c>
      <c r="P7" s="7">
        <v>5</v>
      </c>
      <c r="Q7" s="7">
        <v>5</v>
      </c>
      <c r="R7" s="7">
        <v>2</v>
      </c>
      <c r="S7" s="21"/>
      <c r="T7" s="21"/>
      <c r="U7" s="21"/>
      <c r="V7" s="21"/>
      <c r="W7" s="21">
        <v>10</v>
      </c>
      <c r="X7" s="9">
        <f>(C7*3)+(D7*3)+(E7*3)+(F7*3)+SUM(G7:W7)</f>
        <v>127</v>
      </c>
    </row>
    <row r="8" spans="1:24" s="10" customFormat="1" x14ac:dyDescent="0.25">
      <c r="A8" s="6">
        <v>2</v>
      </c>
      <c r="B8" s="7" t="s">
        <v>116</v>
      </c>
      <c r="C8" s="8">
        <v>5</v>
      </c>
      <c r="D8" s="8">
        <v>5</v>
      </c>
      <c r="E8" s="8">
        <v>5</v>
      </c>
      <c r="F8" s="8">
        <v>5</v>
      </c>
      <c r="G8" s="7">
        <v>5</v>
      </c>
      <c r="H8" s="7">
        <v>5</v>
      </c>
      <c r="I8" s="7">
        <v>5</v>
      </c>
      <c r="J8" s="7">
        <v>5</v>
      </c>
      <c r="K8" s="7">
        <v>5</v>
      </c>
      <c r="L8" s="7">
        <v>5</v>
      </c>
      <c r="M8" s="7">
        <v>5</v>
      </c>
      <c r="N8" s="7">
        <v>5</v>
      </c>
      <c r="O8" s="7">
        <v>5</v>
      </c>
      <c r="P8" s="7">
        <v>5</v>
      </c>
      <c r="Q8" s="7">
        <v>5</v>
      </c>
      <c r="R8" s="7"/>
      <c r="S8" s="21"/>
      <c r="T8" s="21"/>
      <c r="U8" s="21"/>
      <c r="V8" s="21"/>
      <c r="W8" s="21">
        <v>10</v>
      </c>
      <c r="X8" s="9">
        <f>(C8*3)+(D8*3)+(E8*3)+(F8*3)+SUM(G8:W8)</f>
        <v>125</v>
      </c>
    </row>
    <row r="9" spans="1:24" s="10" customFormat="1" x14ac:dyDescent="0.25">
      <c r="A9" s="6">
        <v>3</v>
      </c>
      <c r="B9" s="7" t="s">
        <v>114</v>
      </c>
      <c r="C9" s="8">
        <v>5</v>
      </c>
      <c r="D9" s="8">
        <v>5</v>
      </c>
      <c r="E9" s="8">
        <v>5</v>
      </c>
      <c r="F9" s="8">
        <v>4.87</v>
      </c>
      <c r="G9" s="7">
        <v>5</v>
      </c>
      <c r="H9" s="7">
        <v>5</v>
      </c>
      <c r="I9" s="7">
        <v>5</v>
      </c>
      <c r="J9" s="7">
        <v>5</v>
      </c>
      <c r="K9" s="7">
        <v>5</v>
      </c>
      <c r="L9" s="7">
        <v>5</v>
      </c>
      <c r="M9" s="7">
        <v>5</v>
      </c>
      <c r="N9" s="7">
        <v>5</v>
      </c>
      <c r="O9" s="7">
        <v>4</v>
      </c>
      <c r="P9" s="7">
        <v>4</v>
      </c>
      <c r="Q9" s="7">
        <v>5</v>
      </c>
      <c r="R9" s="7"/>
      <c r="S9" s="21"/>
      <c r="T9" s="21"/>
      <c r="U9" s="21"/>
      <c r="V9" s="21"/>
      <c r="W9" s="21"/>
      <c r="X9" s="9">
        <f>(C9*3)+(D9*3)+(E9*3)+(F9*3)+SUM(G9:W9)</f>
        <v>112.61</v>
      </c>
    </row>
    <row r="10" spans="1:24" s="10" customFormat="1" x14ac:dyDescent="0.25">
      <c r="A10" s="6">
        <v>4</v>
      </c>
      <c r="B10" s="7" t="s">
        <v>65</v>
      </c>
      <c r="C10" s="8">
        <v>5</v>
      </c>
      <c r="D10" s="8">
        <v>4.78</v>
      </c>
      <c r="E10" s="8">
        <v>4.67</v>
      </c>
      <c r="F10" s="8">
        <v>5</v>
      </c>
      <c r="G10" s="7">
        <v>5</v>
      </c>
      <c r="H10" s="7">
        <v>5</v>
      </c>
      <c r="I10" s="7">
        <v>5</v>
      </c>
      <c r="J10" s="7">
        <v>5</v>
      </c>
      <c r="K10" s="7">
        <v>5</v>
      </c>
      <c r="L10" s="7">
        <v>5</v>
      </c>
      <c r="M10" s="7">
        <v>5</v>
      </c>
      <c r="N10" s="7">
        <v>4</v>
      </c>
      <c r="O10" s="7">
        <v>5</v>
      </c>
      <c r="P10" s="7">
        <v>5</v>
      </c>
      <c r="Q10" s="7">
        <v>5</v>
      </c>
      <c r="R10" s="7"/>
      <c r="S10" s="21"/>
      <c r="T10" s="21"/>
      <c r="U10" s="21"/>
      <c r="V10" s="21"/>
      <c r="W10" s="21"/>
      <c r="X10" s="9">
        <f>(C10*3)+(D10*3)+(E10*3)+(F10*3)+SUM(G10:W10)</f>
        <v>112.35</v>
      </c>
    </row>
    <row r="11" spans="1:24" s="10" customFormat="1" x14ac:dyDescent="0.25">
      <c r="A11" s="6">
        <v>5</v>
      </c>
      <c r="B11" s="7" t="s">
        <v>67</v>
      </c>
      <c r="C11" s="8">
        <v>4.92</v>
      </c>
      <c r="D11" s="8">
        <v>4.92</v>
      </c>
      <c r="E11" s="8">
        <v>5</v>
      </c>
      <c r="F11" s="8">
        <v>4.88</v>
      </c>
      <c r="G11" s="7">
        <v>4</v>
      </c>
      <c r="H11" s="7">
        <v>5</v>
      </c>
      <c r="I11" s="7">
        <v>4</v>
      </c>
      <c r="J11" s="7">
        <v>5</v>
      </c>
      <c r="K11" s="7">
        <v>5</v>
      </c>
      <c r="L11" s="7">
        <v>5</v>
      </c>
      <c r="M11" s="7">
        <v>5</v>
      </c>
      <c r="N11" s="7">
        <v>5</v>
      </c>
      <c r="O11" s="7">
        <v>4</v>
      </c>
      <c r="P11" s="7">
        <v>5</v>
      </c>
      <c r="Q11" s="7">
        <v>5</v>
      </c>
      <c r="R11" s="7"/>
      <c r="S11" s="21"/>
      <c r="T11" s="21"/>
      <c r="U11" s="21"/>
      <c r="V11" s="21"/>
      <c r="W11" s="21"/>
      <c r="X11" s="9">
        <f>(C11*3)+(D11*3)+(E11*3)+(F11*3)+SUM(G11:W11)</f>
        <v>111.16</v>
      </c>
    </row>
    <row r="12" spans="1:24" s="10" customFormat="1" x14ac:dyDescent="0.25">
      <c r="A12" s="6">
        <v>6</v>
      </c>
      <c r="B12" s="7" t="s">
        <v>235</v>
      </c>
      <c r="C12" s="8">
        <v>5</v>
      </c>
      <c r="D12" s="8">
        <v>4.57</v>
      </c>
      <c r="E12" s="8">
        <v>4.7300000000000004</v>
      </c>
      <c r="F12" s="8">
        <v>4.87</v>
      </c>
      <c r="G12" s="7">
        <v>5</v>
      </c>
      <c r="H12" s="7">
        <v>5</v>
      </c>
      <c r="I12" s="7">
        <v>4</v>
      </c>
      <c r="J12" s="7">
        <v>4</v>
      </c>
      <c r="K12" s="7">
        <v>5</v>
      </c>
      <c r="L12" s="7">
        <v>4</v>
      </c>
      <c r="M12" s="7">
        <v>4</v>
      </c>
      <c r="N12" s="7">
        <v>5</v>
      </c>
      <c r="O12" s="7">
        <v>4</v>
      </c>
      <c r="P12" s="7">
        <v>5</v>
      </c>
      <c r="Q12" s="7">
        <v>5</v>
      </c>
      <c r="R12" s="7"/>
      <c r="S12" s="21"/>
      <c r="T12" s="21"/>
      <c r="U12" s="21"/>
      <c r="V12" s="21"/>
      <c r="W12" s="21"/>
      <c r="X12" s="9">
        <f>(C12*3)+(D12*3)+(E12*3)+(F12*3)+SUM(G12:W12)</f>
        <v>107.51</v>
      </c>
    </row>
    <row r="13" spans="1:24" s="10" customFormat="1" x14ac:dyDescent="0.25">
      <c r="A13" s="6">
        <v>7</v>
      </c>
      <c r="B13" s="7" t="s">
        <v>282</v>
      </c>
      <c r="C13" s="8">
        <v>5</v>
      </c>
      <c r="D13" s="8">
        <v>5</v>
      </c>
      <c r="E13" s="8">
        <v>4.53</v>
      </c>
      <c r="F13" s="8">
        <v>4</v>
      </c>
      <c r="G13" s="7">
        <v>5</v>
      </c>
      <c r="H13" s="7">
        <v>5</v>
      </c>
      <c r="I13" s="7">
        <v>5</v>
      </c>
      <c r="J13" s="7">
        <v>5</v>
      </c>
      <c r="K13" s="7">
        <v>5</v>
      </c>
      <c r="L13" s="7">
        <v>4</v>
      </c>
      <c r="M13" s="7">
        <v>4</v>
      </c>
      <c r="N13" s="7">
        <v>5</v>
      </c>
      <c r="O13" s="7">
        <v>3</v>
      </c>
      <c r="P13" s="7">
        <v>3</v>
      </c>
      <c r="Q13" s="7">
        <v>5</v>
      </c>
      <c r="R13" s="7"/>
      <c r="S13" s="21"/>
      <c r="T13" s="21"/>
      <c r="U13" s="21"/>
      <c r="V13" s="7"/>
      <c r="W13" s="21"/>
      <c r="X13" s="9">
        <f>(C13*3)+(D13*3)+(E13*3)+(F13*3)+SUM(G13:W13)</f>
        <v>104.59</v>
      </c>
    </row>
    <row r="14" spans="1:24" s="10" customFormat="1" x14ac:dyDescent="0.25">
      <c r="A14" s="6">
        <v>8</v>
      </c>
      <c r="B14" s="7" t="s">
        <v>239</v>
      </c>
      <c r="C14" s="8">
        <v>4.3</v>
      </c>
      <c r="D14" s="8">
        <v>4.5</v>
      </c>
      <c r="E14" s="8">
        <v>4.13</v>
      </c>
      <c r="F14" s="8">
        <v>4.62</v>
      </c>
      <c r="G14" s="7">
        <v>5</v>
      </c>
      <c r="H14" s="7">
        <v>5</v>
      </c>
      <c r="I14" s="7">
        <v>5</v>
      </c>
      <c r="J14" s="7">
        <v>5</v>
      </c>
      <c r="K14" s="7">
        <v>5</v>
      </c>
      <c r="L14" s="7">
        <v>4</v>
      </c>
      <c r="M14" s="7">
        <v>3</v>
      </c>
      <c r="N14" s="7">
        <v>4</v>
      </c>
      <c r="O14" s="7">
        <v>5</v>
      </c>
      <c r="P14" s="7">
        <v>4</v>
      </c>
      <c r="Q14" s="7">
        <v>5</v>
      </c>
      <c r="R14" s="7"/>
      <c r="S14" s="21"/>
      <c r="T14" s="21"/>
      <c r="U14" s="21"/>
      <c r="V14" s="21"/>
      <c r="W14" s="21"/>
      <c r="X14" s="9">
        <f>(C14*3)+(D14*3)+(E14*3)+(F14*3)+SUM(G14:W14)</f>
        <v>102.65</v>
      </c>
    </row>
    <row r="15" spans="1:24" s="10" customFormat="1" x14ac:dyDescent="0.25">
      <c r="A15" s="6">
        <v>9</v>
      </c>
      <c r="B15" s="7" t="s">
        <v>119</v>
      </c>
      <c r="C15" s="8">
        <v>4.54</v>
      </c>
      <c r="D15" s="8">
        <v>4.71</v>
      </c>
      <c r="E15" s="8">
        <v>4.66</v>
      </c>
      <c r="F15" s="8">
        <v>4.5599999999999996</v>
      </c>
      <c r="G15" s="7">
        <v>5</v>
      </c>
      <c r="H15" s="7">
        <v>4</v>
      </c>
      <c r="I15" s="7">
        <v>5</v>
      </c>
      <c r="J15" s="7">
        <v>5</v>
      </c>
      <c r="K15" s="7">
        <v>4</v>
      </c>
      <c r="L15" s="7">
        <v>4</v>
      </c>
      <c r="M15" s="7">
        <v>4</v>
      </c>
      <c r="N15" s="7">
        <v>4</v>
      </c>
      <c r="O15" s="7">
        <v>4</v>
      </c>
      <c r="P15" s="7">
        <v>3</v>
      </c>
      <c r="Q15" s="7">
        <v>5</v>
      </c>
      <c r="R15" s="7"/>
      <c r="S15" s="21"/>
      <c r="T15" s="21"/>
      <c r="U15" s="21"/>
      <c r="V15" s="21"/>
      <c r="W15" s="21"/>
      <c r="X15" s="9">
        <f>(C15*3)+(D15*3)+(E15*3)+(F15*3)+SUM(G15:W15)</f>
        <v>102.41</v>
      </c>
    </row>
    <row r="16" spans="1:24" s="10" customFormat="1" x14ac:dyDescent="0.25">
      <c r="A16" s="6">
        <v>10</v>
      </c>
      <c r="B16" s="7" t="s">
        <v>117</v>
      </c>
      <c r="C16" s="8">
        <v>4.6900000000000004</v>
      </c>
      <c r="D16" s="8">
        <v>4.57</v>
      </c>
      <c r="E16" s="8">
        <v>4.2</v>
      </c>
      <c r="F16" s="8">
        <v>4.13</v>
      </c>
      <c r="G16" s="7">
        <v>5</v>
      </c>
      <c r="H16" s="7">
        <v>5</v>
      </c>
      <c r="I16" s="7">
        <v>4</v>
      </c>
      <c r="J16" s="7">
        <v>4</v>
      </c>
      <c r="K16" s="7">
        <v>5</v>
      </c>
      <c r="L16" s="7">
        <v>4</v>
      </c>
      <c r="M16" s="7">
        <v>4</v>
      </c>
      <c r="N16" s="7">
        <v>4</v>
      </c>
      <c r="O16" s="7">
        <v>4</v>
      </c>
      <c r="P16" s="7">
        <v>3</v>
      </c>
      <c r="Q16" s="7">
        <v>4</v>
      </c>
      <c r="R16" s="7"/>
      <c r="S16" s="21"/>
      <c r="T16" s="21"/>
      <c r="U16" s="21"/>
      <c r="V16" s="21"/>
      <c r="W16" s="21"/>
      <c r="X16" s="9">
        <f>(C16*3)+(D16*3)+(E16*3)+(F16*3)+SUM(G16:W16)</f>
        <v>98.77000000000001</v>
      </c>
    </row>
    <row r="17" spans="1:26" s="10" customFormat="1" x14ac:dyDescent="0.25">
      <c r="A17" s="6">
        <v>11</v>
      </c>
      <c r="B17" s="7" t="s">
        <v>118</v>
      </c>
      <c r="C17" s="8">
        <v>4.08</v>
      </c>
      <c r="D17" s="8">
        <v>4</v>
      </c>
      <c r="E17" s="8">
        <v>4.4000000000000004</v>
      </c>
      <c r="F17" s="8">
        <v>4.62</v>
      </c>
      <c r="G17" s="7">
        <v>4</v>
      </c>
      <c r="H17" s="7">
        <v>5</v>
      </c>
      <c r="I17" s="7">
        <v>3</v>
      </c>
      <c r="J17" s="7">
        <v>4</v>
      </c>
      <c r="K17" s="7">
        <v>4</v>
      </c>
      <c r="L17" s="7">
        <v>4</v>
      </c>
      <c r="M17" s="7">
        <v>4</v>
      </c>
      <c r="N17" s="7">
        <v>5</v>
      </c>
      <c r="O17" s="7">
        <v>3</v>
      </c>
      <c r="P17" s="7">
        <v>4</v>
      </c>
      <c r="Q17" s="7">
        <v>5</v>
      </c>
      <c r="R17" s="7"/>
      <c r="S17" s="21"/>
      <c r="T17" s="21"/>
      <c r="U17" s="21"/>
      <c r="V17" s="21"/>
      <c r="W17" s="21"/>
      <c r="X17" s="9">
        <f>(C17*3)+(D17*3)+(E17*3)+(F17*3)+SUM(G17:W17)</f>
        <v>96.300000000000011</v>
      </c>
    </row>
    <row r="18" spans="1:26" s="10" customFormat="1" x14ac:dyDescent="0.25">
      <c r="A18" s="6">
        <v>12</v>
      </c>
      <c r="B18" s="7" t="s">
        <v>66</v>
      </c>
      <c r="C18" s="8">
        <v>4.2300000000000004</v>
      </c>
      <c r="D18" s="8">
        <v>4.5</v>
      </c>
      <c r="E18" s="8">
        <v>4.2699999999999996</v>
      </c>
      <c r="F18" s="8">
        <v>4.3099999999999996</v>
      </c>
      <c r="G18" s="7">
        <v>3</v>
      </c>
      <c r="H18" s="7">
        <v>5</v>
      </c>
      <c r="I18" s="7">
        <v>3</v>
      </c>
      <c r="J18" s="7">
        <v>5</v>
      </c>
      <c r="K18" s="7">
        <v>5</v>
      </c>
      <c r="L18" s="7">
        <v>3</v>
      </c>
      <c r="M18" s="7">
        <v>3</v>
      </c>
      <c r="N18" s="7">
        <v>5</v>
      </c>
      <c r="O18" s="7">
        <v>3</v>
      </c>
      <c r="P18" s="7">
        <v>3</v>
      </c>
      <c r="Q18" s="7">
        <v>5</v>
      </c>
      <c r="R18" s="7"/>
      <c r="S18" s="21"/>
      <c r="T18" s="21"/>
      <c r="U18" s="21"/>
      <c r="V18" s="21"/>
      <c r="W18" s="21"/>
      <c r="X18" s="9">
        <f>(C18*3)+(D18*3)+(E18*3)+(F18*3)+SUM(G18:W18)</f>
        <v>94.93</v>
      </c>
    </row>
    <row r="19" spans="1:26" s="10" customFormat="1" x14ac:dyDescent="0.25">
      <c r="A19" s="6">
        <v>13</v>
      </c>
      <c r="B19" s="7" t="s">
        <v>237</v>
      </c>
      <c r="C19" s="8">
        <v>3.54</v>
      </c>
      <c r="D19" s="8">
        <v>3.79</v>
      </c>
      <c r="E19" s="8">
        <v>3.53</v>
      </c>
      <c r="F19" s="8">
        <v>3.94</v>
      </c>
      <c r="G19" s="7">
        <v>3</v>
      </c>
      <c r="H19" s="7">
        <v>4</v>
      </c>
      <c r="I19" s="7">
        <v>4</v>
      </c>
      <c r="J19" s="7">
        <v>2</v>
      </c>
      <c r="K19" s="7">
        <v>5</v>
      </c>
      <c r="L19" s="7">
        <v>3</v>
      </c>
      <c r="M19" s="7">
        <v>3</v>
      </c>
      <c r="N19" s="7">
        <v>3</v>
      </c>
      <c r="O19" s="7">
        <v>3</v>
      </c>
      <c r="P19" s="7">
        <v>2</v>
      </c>
      <c r="Q19" s="7">
        <v>5</v>
      </c>
      <c r="R19" s="7"/>
      <c r="S19" s="21"/>
      <c r="T19" s="21"/>
      <c r="U19" s="21"/>
      <c r="V19" s="21"/>
      <c r="W19" s="21"/>
      <c r="X19" s="9">
        <f>(C19*3)+(D19*3)+(E19*3)+(F19*3)+SUM(G19:W19)</f>
        <v>81.400000000000006</v>
      </c>
    </row>
    <row r="20" spans="1:26" s="10" customFormat="1" x14ac:dyDescent="0.25">
      <c r="A20" s="6">
        <v>14</v>
      </c>
      <c r="B20" s="29" t="s">
        <v>284</v>
      </c>
      <c r="C20" s="29">
        <v>4.38</v>
      </c>
      <c r="D20" s="86">
        <v>3.5</v>
      </c>
      <c r="E20" s="86">
        <v>3.4</v>
      </c>
      <c r="F20" s="29">
        <v>3.31</v>
      </c>
      <c r="G20" s="29">
        <v>3</v>
      </c>
      <c r="H20" s="29">
        <v>5</v>
      </c>
      <c r="I20" s="29">
        <v>2</v>
      </c>
      <c r="J20" s="29">
        <v>3</v>
      </c>
      <c r="K20" s="29">
        <v>4</v>
      </c>
      <c r="L20" s="29">
        <v>3</v>
      </c>
      <c r="M20" s="29">
        <v>2</v>
      </c>
      <c r="N20" s="29">
        <v>3</v>
      </c>
      <c r="O20" s="29">
        <v>3</v>
      </c>
      <c r="P20" s="29">
        <v>2</v>
      </c>
      <c r="Q20" s="29">
        <v>3</v>
      </c>
      <c r="R20" s="29"/>
      <c r="S20" s="29"/>
      <c r="T20" s="29"/>
      <c r="U20" s="29"/>
      <c r="V20" s="29"/>
      <c r="W20" s="29"/>
      <c r="X20" s="9">
        <f>(C20*3)+(D20*3)+(E20*3)+(F20*3)+SUM(G20:W20)</f>
        <v>76.77000000000001</v>
      </c>
    </row>
    <row r="21" spans="1:26" s="10" customFormat="1" x14ac:dyDescent="0.25">
      <c r="A21" s="6">
        <v>15</v>
      </c>
      <c r="B21" s="7" t="s">
        <v>238</v>
      </c>
      <c r="C21" s="8">
        <v>3.85</v>
      </c>
      <c r="D21" s="8">
        <v>3.5</v>
      </c>
      <c r="E21" s="8">
        <v>3.33</v>
      </c>
      <c r="F21" s="8">
        <v>3</v>
      </c>
      <c r="G21" s="7">
        <v>3</v>
      </c>
      <c r="H21" s="7">
        <v>4</v>
      </c>
      <c r="I21" s="7">
        <v>3</v>
      </c>
      <c r="J21" s="7">
        <v>3</v>
      </c>
      <c r="K21" s="7">
        <v>2</v>
      </c>
      <c r="L21" s="7">
        <v>2</v>
      </c>
      <c r="M21" s="7">
        <v>3</v>
      </c>
      <c r="N21" s="7">
        <v>3</v>
      </c>
      <c r="O21" s="7">
        <v>3</v>
      </c>
      <c r="P21" s="7">
        <v>2</v>
      </c>
      <c r="Q21" s="7">
        <v>4</v>
      </c>
      <c r="R21" s="7"/>
      <c r="S21" s="21"/>
      <c r="T21" s="21"/>
      <c r="U21" s="21"/>
      <c r="V21" s="21"/>
      <c r="W21" s="21"/>
      <c r="X21" s="9">
        <f>(C21*3)+(D21*3)+(E21*3)+(F21*3)+SUM(G21:W21)</f>
        <v>73.039999999999992</v>
      </c>
    </row>
    <row r="22" spans="1:26" s="10" customFormat="1" x14ac:dyDescent="0.25">
      <c r="A22" s="6">
        <v>16</v>
      </c>
      <c r="B22" s="7" t="s">
        <v>120</v>
      </c>
      <c r="C22" s="8">
        <v>3.38</v>
      </c>
      <c r="D22" s="8">
        <v>3.5</v>
      </c>
      <c r="E22" s="8">
        <v>3</v>
      </c>
      <c r="F22" s="8">
        <v>3.69</v>
      </c>
      <c r="G22" s="7">
        <v>2</v>
      </c>
      <c r="H22" s="7">
        <v>3</v>
      </c>
      <c r="I22" s="7">
        <v>2</v>
      </c>
      <c r="J22" s="7">
        <v>2</v>
      </c>
      <c r="K22" s="7">
        <v>4</v>
      </c>
      <c r="L22" s="7">
        <v>2</v>
      </c>
      <c r="M22" s="7">
        <v>2</v>
      </c>
      <c r="N22" s="7">
        <v>4</v>
      </c>
      <c r="O22" s="7">
        <v>2</v>
      </c>
      <c r="P22" s="7">
        <v>3</v>
      </c>
      <c r="Q22" s="7">
        <v>5</v>
      </c>
      <c r="R22" s="7"/>
      <c r="S22" s="21"/>
      <c r="T22" s="21"/>
      <c r="U22" s="21"/>
      <c r="V22" s="21"/>
      <c r="W22" s="21"/>
      <c r="X22" s="9">
        <f>(C22*3)+(D22*3)+(E22*3)+(F22*3)+SUM(G22:W22)</f>
        <v>71.710000000000008</v>
      </c>
      <c r="Z22" s="11"/>
    </row>
    <row r="23" spans="1:26" s="10" customFormat="1" x14ac:dyDescent="0.25">
      <c r="A23" s="6">
        <v>17</v>
      </c>
      <c r="B23" s="7" t="s">
        <v>64</v>
      </c>
      <c r="C23" s="8">
        <v>2.69</v>
      </c>
      <c r="D23" s="8">
        <v>3.07</v>
      </c>
      <c r="E23" s="8">
        <v>3.4</v>
      </c>
      <c r="F23" s="8">
        <v>3.62</v>
      </c>
      <c r="G23" s="7">
        <v>3</v>
      </c>
      <c r="H23" s="7">
        <v>3</v>
      </c>
      <c r="I23" s="7">
        <v>2</v>
      </c>
      <c r="J23" s="7">
        <v>2</v>
      </c>
      <c r="K23" s="7">
        <v>4</v>
      </c>
      <c r="L23" s="7">
        <v>2</v>
      </c>
      <c r="M23" s="7">
        <v>2</v>
      </c>
      <c r="N23" s="7">
        <v>5</v>
      </c>
      <c r="O23" s="7">
        <v>2</v>
      </c>
      <c r="P23" s="7">
        <v>3</v>
      </c>
      <c r="Q23" s="7">
        <v>5</v>
      </c>
      <c r="R23" s="7"/>
      <c r="S23" s="21"/>
      <c r="T23" s="21"/>
      <c r="U23" s="21"/>
      <c r="V23" s="21"/>
      <c r="W23" s="21"/>
      <c r="X23" s="9">
        <f>(C23*3)+(D23*3)+(E23*3)+(F23*3)+SUM(G23:W23)</f>
        <v>71.34</v>
      </c>
    </row>
    <row r="24" spans="1:26" s="10" customFormat="1" x14ac:dyDescent="0.25">
      <c r="A24" s="6">
        <v>18</v>
      </c>
      <c r="B24" s="7" t="s">
        <v>236</v>
      </c>
      <c r="C24" s="8">
        <v>3.31</v>
      </c>
      <c r="D24" s="8">
        <v>3.57</v>
      </c>
      <c r="E24" s="8">
        <v>3</v>
      </c>
      <c r="F24" s="8">
        <v>3.56</v>
      </c>
      <c r="G24" s="7">
        <v>3</v>
      </c>
      <c r="H24" s="7">
        <v>3</v>
      </c>
      <c r="I24" s="7">
        <v>3</v>
      </c>
      <c r="J24" s="7">
        <v>2</v>
      </c>
      <c r="K24" s="7">
        <v>3</v>
      </c>
      <c r="L24" s="7">
        <v>2</v>
      </c>
      <c r="M24" s="7">
        <v>2</v>
      </c>
      <c r="N24" s="7">
        <v>3</v>
      </c>
      <c r="O24" s="7">
        <v>3</v>
      </c>
      <c r="P24" s="7">
        <v>2</v>
      </c>
      <c r="Q24" s="7">
        <v>5</v>
      </c>
      <c r="R24" s="7"/>
      <c r="S24" s="21"/>
      <c r="T24" s="21"/>
      <c r="U24" s="21"/>
      <c r="V24" s="21"/>
      <c r="W24" s="21"/>
      <c r="X24" s="9">
        <f>(C24*3)+(D24*3)+(E24*3)+(F24*3)+SUM(G24:W24)</f>
        <v>71.319999999999993</v>
      </c>
    </row>
    <row r="25" spans="1:26" s="10" customFormat="1" x14ac:dyDescent="0.25">
      <c r="A25" s="6">
        <v>19</v>
      </c>
      <c r="B25" s="7" t="s">
        <v>122</v>
      </c>
      <c r="C25" s="8">
        <v>3</v>
      </c>
      <c r="D25" s="8">
        <v>2.78</v>
      </c>
      <c r="E25" s="8">
        <v>3.06</v>
      </c>
      <c r="F25" s="8">
        <v>3.31</v>
      </c>
      <c r="G25" s="7">
        <v>2</v>
      </c>
      <c r="H25" s="7">
        <v>4</v>
      </c>
      <c r="I25" s="7">
        <v>3</v>
      </c>
      <c r="J25" s="7">
        <v>2</v>
      </c>
      <c r="K25" s="7">
        <v>4</v>
      </c>
      <c r="L25" s="7">
        <v>2</v>
      </c>
      <c r="M25" s="7">
        <v>2</v>
      </c>
      <c r="N25" s="7">
        <v>5</v>
      </c>
      <c r="O25" s="7">
        <v>3</v>
      </c>
      <c r="P25" s="7">
        <v>2</v>
      </c>
      <c r="Q25" s="7">
        <v>5</v>
      </c>
      <c r="R25" s="7"/>
      <c r="S25" s="21"/>
      <c r="T25" s="21"/>
      <c r="U25" s="21"/>
      <c r="V25" s="21"/>
      <c r="W25" s="21"/>
      <c r="X25" s="9">
        <f>(C25*3)+(D25*3)+(E25*3)+(F25*3)+SUM(G25:W25)</f>
        <v>70.45</v>
      </c>
    </row>
    <row r="26" spans="1:26" s="10" customFormat="1" ht="15.75" thickBot="1" x14ac:dyDescent="0.3">
      <c r="A26" s="108">
        <v>20</v>
      </c>
      <c r="B26" s="109" t="s">
        <v>234</v>
      </c>
      <c r="C26" s="110">
        <v>3.15</v>
      </c>
      <c r="D26" s="110">
        <v>3.5</v>
      </c>
      <c r="E26" s="110">
        <v>3</v>
      </c>
      <c r="F26" s="110">
        <v>3.68</v>
      </c>
      <c r="G26" s="109">
        <v>2</v>
      </c>
      <c r="H26" s="109">
        <v>3</v>
      </c>
      <c r="I26" s="109">
        <v>2</v>
      </c>
      <c r="J26" s="109">
        <v>3</v>
      </c>
      <c r="K26" s="109">
        <v>3</v>
      </c>
      <c r="L26" s="109">
        <v>2</v>
      </c>
      <c r="M26" s="109">
        <v>2</v>
      </c>
      <c r="N26" s="109">
        <v>4</v>
      </c>
      <c r="O26" s="109">
        <v>2</v>
      </c>
      <c r="P26" s="109">
        <v>2</v>
      </c>
      <c r="Q26" s="109">
        <v>4</v>
      </c>
      <c r="R26" s="109"/>
      <c r="S26" s="114"/>
      <c r="T26" s="114"/>
      <c r="U26" s="114"/>
      <c r="V26" s="114"/>
      <c r="W26" s="114"/>
      <c r="X26" s="115">
        <f>(C26*3)+(D26*3)+(E26*3)+(F26*3)+SUM(G26:W26)</f>
        <v>68.990000000000009</v>
      </c>
    </row>
    <row r="27" spans="1:26" s="10" customFormat="1" x14ac:dyDescent="0.25"/>
    <row r="28" spans="1:26" s="10" customFormat="1" x14ac:dyDescent="0.25">
      <c r="B28" s="16" t="s">
        <v>16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26" s="10" customFormat="1" x14ac:dyDescent="0.25">
      <c r="B29" s="16" t="s">
        <v>17</v>
      </c>
      <c r="C29" s="16" t="s">
        <v>24</v>
      </c>
      <c r="D29" s="16"/>
      <c r="E29" s="16"/>
      <c r="F29" s="16"/>
      <c r="G29" s="16"/>
      <c r="J29" s="10" t="s">
        <v>287</v>
      </c>
      <c r="L29" s="10" t="s">
        <v>290</v>
      </c>
      <c r="N29" s="16"/>
      <c r="U29" s="16"/>
      <c r="W29" s="16" t="s">
        <v>52</v>
      </c>
      <c r="X29" s="16"/>
    </row>
    <row r="30" spans="1:26" s="10" customFormat="1" x14ac:dyDescent="0.25">
      <c r="B30" s="16" t="s">
        <v>18</v>
      </c>
      <c r="C30" s="16" t="s">
        <v>285</v>
      </c>
      <c r="D30" s="16"/>
      <c r="E30" s="16"/>
      <c r="F30" s="16"/>
      <c r="G30" s="16"/>
      <c r="J30" s="10" t="s">
        <v>289</v>
      </c>
      <c r="L30" s="10" t="s">
        <v>291</v>
      </c>
      <c r="N30" s="16"/>
      <c r="U30" s="16"/>
      <c r="V30" s="17"/>
      <c r="W30" s="17"/>
      <c r="X30" s="17"/>
    </row>
    <row r="31" spans="1:26" s="10" customFormat="1" x14ac:dyDescent="0.25">
      <c r="B31" s="16" t="s">
        <v>19</v>
      </c>
      <c r="C31" s="16" t="s">
        <v>286</v>
      </c>
      <c r="D31" s="16"/>
      <c r="E31" s="16"/>
      <c r="F31" s="16"/>
      <c r="G31" s="16"/>
      <c r="J31" s="10" t="s">
        <v>288</v>
      </c>
      <c r="L31" s="10" t="s">
        <v>292</v>
      </c>
      <c r="N31" s="16"/>
      <c r="W31" s="85" t="s">
        <v>51</v>
      </c>
      <c r="X31" s="85"/>
    </row>
    <row r="32" spans="1:26" s="10" customFormat="1" x14ac:dyDescent="0.25"/>
    <row r="33" spans="1:24" s="10" customFormat="1" x14ac:dyDescent="0.25"/>
    <row r="34" spans="1:24" s="10" customFormat="1" x14ac:dyDescent="0.25"/>
    <row r="35" spans="1:24" s="10" customFormat="1" x14ac:dyDescent="0.25"/>
    <row r="36" spans="1:24" s="10" customFormat="1" x14ac:dyDescent="0.25"/>
    <row r="37" spans="1:24" s="10" customFormat="1" x14ac:dyDescent="0.25"/>
    <row r="38" spans="1:24" s="10" customFormat="1" x14ac:dyDescent="0.25"/>
    <row r="39" spans="1:24" s="10" customFormat="1" x14ac:dyDescent="0.25"/>
    <row r="40" spans="1:24" s="10" customFormat="1" x14ac:dyDescent="0.25"/>
    <row r="41" spans="1:24" s="10" customFormat="1" x14ac:dyDescent="0.25"/>
    <row r="42" spans="1:24" s="10" customFormat="1" x14ac:dyDescent="0.25"/>
    <row r="43" spans="1:24" s="10" customFormat="1" x14ac:dyDescent="0.25">
      <c r="A43" s="14"/>
      <c r="B43" s="14"/>
      <c r="C43" s="15"/>
      <c r="D43" s="15"/>
      <c r="E43" s="15"/>
      <c r="F43" s="15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s="10" customFormat="1" x14ac:dyDescent="0.25">
      <c r="S44" s="16"/>
      <c r="T44" s="16"/>
      <c r="U44" s="16"/>
      <c r="V44" s="16"/>
      <c r="W44" s="16"/>
    </row>
    <row r="45" spans="1:24" s="10" customFormat="1" x14ac:dyDescent="0.25">
      <c r="S45" s="16"/>
      <c r="T45" s="16"/>
      <c r="U45" s="16"/>
      <c r="V45" s="16"/>
      <c r="W45" s="16"/>
    </row>
    <row r="46" spans="1:24" s="10" customFormat="1" x14ac:dyDescent="0.25">
      <c r="S46" s="16"/>
      <c r="T46" s="16"/>
      <c r="U46" s="16"/>
      <c r="V46" s="16"/>
      <c r="W46" s="16"/>
    </row>
    <row r="47" spans="1:24" s="10" customFormat="1" x14ac:dyDescent="0.25">
      <c r="S47" s="23"/>
      <c r="T47" s="23"/>
      <c r="U47" s="23"/>
      <c r="V47" s="23"/>
      <c r="W47" s="23"/>
    </row>
    <row r="48" spans="1:24" s="10" customFormat="1" x14ac:dyDescent="0.25"/>
    <row r="49" spans="1:24" s="10" customForma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s="10" customForma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s="10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s="10" customForma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s="10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</sheetData>
  <sortState xmlns:xlrd2="http://schemas.microsoft.com/office/spreadsheetml/2017/richdata2" ref="A7:X26">
    <sortCondition descending="1" ref="X7:X26"/>
  </sortState>
  <mergeCells count="15">
    <mergeCell ref="N1:R1"/>
    <mergeCell ref="L5:N5"/>
    <mergeCell ref="O5:Q5"/>
    <mergeCell ref="X5:X6"/>
    <mergeCell ref="A2:X2"/>
    <mergeCell ref="A3:X3"/>
    <mergeCell ref="A5:A6"/>
    <mergeCell ref="B5:B6"/>
    <mergeCell ref="C5:C6"/>
    <mergeCell ref="D5:D6"/>
    <mergeCell ref="E5:E6"/>
    <mergeCell ref="F5:F6"/>
    <mergeCell ref="G5:H5"/>
    <mergeCell ref="I5:K5"/>
    <mergeCell ref="R5:V5"/>
  </mergeCells>
  <pageMargins left="0.25" right="0.25" top="0.75" bottom="0.75" header="0.3" footer="0.3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0724D-E8B1-4949-A223-47913D669E68}">
  <dimension ref="A1:Z32"/>
  <sheetViews>
    <sheetView zoomScale="115" zoomScaleNormal="115" workbookViewId="0">
      <selection activeCell="A3" sqref="A3:X3"/>
    </sheetView>
  </sheetViews>
  <sheetFormatPr defaultRowHeight="15" x14ac:dyDescent="0.25"/>
  <cols>
    <col min="2" max="2" width="28.28515625" customWidth="1"/>
    <col min="3" max="3" width="5.28515625" customWidth="1"/>
    <col min="4" max="4" width="5.42578125" customWidth="1"/>
    <col min="5" max="5" width="5.5703125" customWidth="1"/>
    <col min="6" max="7" width="4.85546875" customWidth="1"/>
    <col min="8" max="8" width="4.7109375" customWidth="1"/>
    <col min="9" max="9" width="4.5703125" customWidth="1"/>
    <col min="10" max="10" width="4.28515625" customWidth="1"/>
    <col min="11" max="11" width="4.42578125" customWidth="1"/>
    <col min="12" max="12" width="4.5703125" customWidth="1"/>
    <col min="13" max="13" width="4.7109375" customWidth="1"/>
    <col min="14" max="14" width="4.85546875" customWidth="1"/>
    <col min="15" max="15" width="5.5703125" customWidth="1"/>
    <col min="16" max="16" width="5.28515625" customWidth="1"/>
    <col min="17" max="17" width="6.7109375" customWidth="1"/>
    <col min="18" max="19" width="6.85546875" customWidth="1"/>
    <col min="20" max="20" width="6.7109375" customWidth="1"/>
    <col min="21" max="21" width="7.42578125" customWidth="1"/>
  </cols>
  <sheetData>
    <row r="1" spans="1:2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 t="s">
        <v>39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4" ht="18.75" x14ac:dyDescent="0.3">
      <c r="A3" s="130" t="s">
        <v>300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5">
      <c r="A4" s="131" t="s">
        <v>48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"/>
    </row>
    <row r="5" spans="1:24" ht="15.75" thickBot="1" x14ac:dyDescent="0.3">
      <c r="A5" s="36"/>
      <c r="B5" s="95"/>
      <c r="C5" s="96"/>
      <c r="D5" s="96"/>
      <c r="E5" s="96"/>
      <c r="F5" s="36"/>
      <c r="G5" s="36"/>
      <c r="H5" s="36"/>
      <c r="I5" s="36"/>
      <c r="J5" s="36"/>
      <c r="K5" s="36"/>
      <c r="L5" s="36"/>
      <c r="M5" s="36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4" x14ac:dyDescent="0.25">
      <c r="A6" s="132" t="s">
        <v>2</v>
      </c>
      <c r="B6" s="134" t="s">
        <v>3</v>
      </c>
      <c r="C6" s="136" t="s">
        <v>4</v>
      </c>
      <c r="D6" s="136" t="s">
        <v>5</v>
      </c>
      <c r="E6" s="136" t="s">
        <v>6</v>
      </c>
      <c r="F6" s="136" t="s">
        <v>7</v>
      </c>
      <c r="G6" s="152" t="s">
        <v>8</v>
      </c>
      <c r="H6" s="152"/>
      <c r="I6" s="146" t="s">
        <v>9</v>
      </c>
      <c r="J6" s="146"/>
      <c r="K6" s="149" t="s">
        <v>10</v>
      </c>
      <c r="L6" s="149"/>
      <c r="M6" s="149"/>
      <c r="N6" s="146" t="s">
        <v>11</v>
      </c>
      <c r="O6" s="146"/>
      <c r="P6" s="146"/>
      <c r="Q6" s="137" t="s">
        <v>28</v>
      </c>
      <c r="R6" s="165"/>
      <c r="S6" s="165"/>
      <c r="T6" s="165"/>
      <c r="U6" s="166"/>
      <c r="V6" s="163" t="s">
        <v>12</v>
      </c>
      <c r="W6" s="158" t="s">
        <v>26</v>
      </c>
    </row>
    <row r="7" spans="1:24" ht="83.25" thickBot="1" x14ac:dyDescent="0.3">
      <c r="A7" s="215"/>
      <c r="B7" s="216"/>
      <c r="C7" s="217"/>
      <c r="D7" s="217"/>
      <c r="E7" s="217"/>
      <c r="F7" s="217"/>
      <c r="G7" s="72" t="s">
        <v>49</v>
      </c>
      <c r="H7" s="72" t="s">
        <v>30</v>
      </c>
      <c r="I7" s="72" t="s">
        <v>29</v>
      </c>
      <c r="J7" s="72" t="s">
        <v>30</v>
      </c>
      <c r="K7" s="72" t="s">
        <v>29</v>
      </c>
      <c r="L7" s="72" t="s">
        <v>33</v>
      </c>
      <c r="M7" s="72" t="s">
        <v>30</v>
      </c>
      <c r="N7" s="72" t="s">
        <v>29</v>
      </c>
      <c r="O7" s="72" t="s">
        <v>33</v>
      </c>
      <c r="P7" s="72" t="s">
        <v>30</v>
      </c>
      <c r="Q7" s="71" t="s">
        <v>20</v>
      </c>
      <c r="R7" s="71" t="s">
        <v>21</v>
      </c>
      <c r="S7" s="71" t="s">
        <v>22</v>
      </c>
      <c r="T7" s="71" t="s">
        <v>41</v>
      </c>
      <c r="U7" s="73" t="s">
        <v>42</v>
      </c>
      <c r="V7" s="214"/>
      <c r="W7" s="213"/>
    </row>
    <row r="8" spans="1:24" x14ac:dyDescent="0.25">
      <c r="A8" s="69">
        <v>1</v>
      </c>
      <c r="B8" s="78" t="s">
        <v>129</v>
      </c>
      <c r="C8" s="3">
        <v>4.8499999999999996</v>
      </c>
      <c r="D8" s="3">
        <v>5</v>
      </c>
      <c r="E8" s="3">
        <v>4.8</v>
      </c>
      <c r="F8" s="3">
        <v>4.75</v>
      </c>
      <c r="G8" s="32">
        <v>4</v>
      </c>
      <c r="H8" s="32">
        <v>5</v>
      </c>
      <c r="I8" s="32">
        <v>5</v>
      </c>
      <c r="J8" s="32">
        <v>5</v>
      </c>
      <c r="K8" s="32">
        <v>5</v>
      </c>
      <c r="L8" s="32">
        <v>5</v>
      </c>
      <c r="M8" s="32">
        <v>3</v>
      </c>
      <c r="N8" s="32">
        <v>4</v>
      </c>
      <c r="O8" s="32">
        <v>4</v>
      </c>
      <c r="P8" s="32">
        <v>4</v>
      </c>
      <c r="Q8" s="3"/>
      <c r="R8" s="3"/>
      <c r="S8" s="3"/>
      <c r="T8" s="3"/>
      <c r="U8" s="3"/>
      <c r="V8" s="3">
        <f t="shared" ref="V8:V27" si="0">(C8*3)+(D8*3)+(E8*3)+(F8*3)+SUM(G8:U8)</f>
        <v>102.19999999999999</v>
      </c>
      <c r="W8" s="70"/>
    </row>
    <row r="9" spans="1:24" x14ac:dyDescent="0.25">
      <c r="A9" s="31">
        <v>2</v>
      </c>
      <c r="B9" s="79" t="s">
        <v>221</v>
      </c>
      <c r="C9" s="75">
        <v>4.54</v>
      </c>
      <c r="D9" s="75">
        <v>4.5</v>
      </c>
      <c r="E9" s="30">
        <v>4.26</v>
      </c>
      <c r="F9" s="30">
        <v>4.18</v>
      </c>
      <c r="G9" s="30">
        <v>4</v>
      </c>
      <c r="H9" s="30">
        <v>5</v>
      </c>
      <c r="I9" s="30">
        <v>5</v>
      </c>
      <c r="J9" s="30">
        <v>5</v>
      </c>
      <c r="K9" s="30">
        <v>4</v>
      </c>
      <c r="L9" s="30">
        <v>5</v>
      </c>
      <c r="M9" s="30">
        <v>4</v>
      </c>
      <c r="N9" s="30">
        <v>5</v>
      </c>
      <c r="O9" s="30">
        <v>5</v>
      </c>
      <c r="P9" s="30">
        <v>3</v>
      </c>
      <c r="Q9" s="30"/>
      <c r="R9" s="30"/>
      <c r="S9" s="30"/>
      <c r="T9" s="30"/>
      <c r="U9" s="30"/>
      <c r="V9" s="30">
        <f t="shared" si="0"/>
        <v>97.44</v>
      </c>
      <c r="W9" s="61"/>
    </row>
    <row r="10" spans="1:24" x14ac:dyDescent="0.25">
      <c r="A10" s="69">
        <v>3</v>
      </c>
      <c r="B10" s="78" t="s">
        <v>147</v>
      </c>
      <c r="C10" s="3">
        <v>4.2</v>
      </c>
      <c r="D10" s="3">
        <v>4.29</v>
      </c>
      <c r="E10" s="3">
        <v>4.7300000000000004</v>
      </c>
      <c r="F10" s="3">
        <v>4.0599999999999996</v>
      </c>
      <c r="G10" s="32">
        <v>5</v>
      </c>
      <c r="H10" s="32">
        <v>4</v>
      </c>
      <c r="I10" s="32">
        <v>5</v>
      </c>
      <c r="J10" s="32">
        <v>4</v>
      </c>
      <c r="K10" s="32">
        <v>5</v>
      </c>
      <c r="L10" s="32">
        <v>5</v>
      </c>
      <c r="M10" s="32">
        <v>5</v>
      </c>
      <c r="N10" s="32">
        <v>4</v>
      </c>
      <c r="O10" s="32">
        <v>3</v>
      </c>
      <c r="P10" s="32">
        <v>4</v>
      </c>
      <c r="Q10" s="3"/>
      <c r="R10" s="3"/>
      <c r="S10" s="3"/>
      <c r="T10" s="3"/>
      <c r="U10" s="3"/>
      <c r="V10" s="3">
        <f t="shared" si="0"/>
        <v>95.84</v>
      </c>
      <c r="W10" s="61"/>
    </row>
    <row r="11" spans="1:24" x14ac:dyDescent="0.25">
      <c r="A11" s="31">
        <v>4</v>
      </c>
      <c r="B11" s="79" t="s">
        <v>219</v>
      </c>
      <c r="C11" s="75">
        <v>4.84</v>
      </c>
      <c r="D11" s="75">
        <v>4.6399999999999997</v>
      </c>
      <c r="E11" s="30">
        <v>4.33</v>
      </c>
      <c r="F11" s="30">
        <v>4.25</v>
      </c>
      <c r="G11" s="30">
        <v>4</v>
      </c>
      <c r="H11" s="30">
        <v>5</v>
      </c>
      <c r="I11" s="30">
        <v>3</v>
      </c>
      <c r="J11" s="30">
        <v>5</v>
      </c>
      <c r="K11" s="30">
        <v>3</v>
      </c>
      <c r="L11" s="30">
        <v>4</v>
      </c>
      <c r="M11" s="30">
        <v>4</v>
      </c>
      <c r="N11" s="30">
        <v>3</v>
      </c>
      <c r="O11" s="30">
        <v>5</v>
      </c>
      <c r="P11" s="30">
        <v>4</v>
      </c>
      <c r="Q11" s="30"/>
      <c r="R11" s="30"/>
      <c r="S11" s="30"/>
      <c r="T11" s="30"/>
      <c r="U11" s="30"/>
      <c r="V11" s="30">
        <f t="shared" si="0"/>
        <v>94.18</v>
      </c>
      <c r="W11" s="61"/>
    </row>
    <row r="12" spans="1:24" x14ac:dyDescent="0.25">
      <c r="A12" s="69">
        <v>5</v>
      </c>
      <c r="B12" s="78" t="s">
        <v>141</v>
      </c>
      <c r="C12" s="3">
        <v>4.54</v>
      </c>
      <c r="D12" s="3">
        <v>4.1399999999999997</v>
      </c>
      <c r="E12" s="3">
        <v>4.07</v>
      </c>
      <c r="F12" s="3">
        <v>4.5</v>
      </c>
      <c r="G12" s="32">
        <v>5</v>
      </c>
      <c r="H12" s="32">
        <v>4</v>
      </c>
      <c r="I12" s="32">
        <v>5</v>
      </c>
      <c r="J12" s="32">
        <v>3</v>
      </c>
      <c r="K12" s="32">
        <v>5</v>
      </c>
      <c r="L12" s="32">
        <v>4</v>
      </c>
      <c r="M12" s="32">
        <v>3</v>
      </c>
      <c r="N12" s="32">
        <v>5</v>
      </c>
      <c r="O12" s="32">
        <v>4</v>
      </c>
      <c r="P12" s="32">
        <v>3</v>
      </c>
      <c r="Q12" s="3"/>
      <c r="R12" s="3"/>
      <c r="S12" s="3"/>
      <c r="T12" s="3"/>
      <c r="U12" s="3"/>
      <c r="V12" s="3">
        <f t="shared" si="0"/>
        <v>92.75</v>
      </c>
      <c r="W12" s="61"/>
    </row>
    <row r="13" spans="1:24" x14ac:dyDescent="0.25">
      <c r="A13" s="31">
        <v>6</v>
      </c>
      <c r="B13" s="78" t="s">
        <v>134</v>
      </c>
      <c r="C13" s="3">
        <v>3.84</v>
      </c>
      <c r="D13" s="3">
        <v>4.43</v>
      </c>
      <c r="E13" s="3">
        <v>4.53</v>
      </c>
      <c r="F13" s="3">
        <v>4.5599999999999996</v>
      </c>
      <c r="G13" s="32">
        <v>3</v>
      </c>
      <c r="H13" s="32">
        <v>4</v>
      </c>
      <c r="I13" s="32">
        <v>4</v>
      </c>
      <c r="J13" s="32">
        <v>4</v>
      </c>
      <c r="K13" s="32">
        <v>5</v>
      </c>
      <c r="L13" s="32">
        <v>3</v>
      </c>
      <c r="M13" s="32">
        <v>4</v>
      </c>
      <c r="N13" s="32">
        <v>4</v>
      </c>
      <c r="O13" s="32">
        <v>4</v>
      </c>
      <c r="P13" s="32">
        <v>4</v>
      </c>
      <c r="Q13" s="3"/>
      <c r="R13" s="3"/>
      <c r="S13" s="3"/>
      <c r="T13" s="3"/>
      <c r="U13" s="3"/>
      <c r="V13" s="3">
        <f t="shared" si="0"/>
        <v>91.08</v>
      </c>
      <c r="W13" s="61"/>
    </row>
    <row r="14" spans="1:24" x14ac:dyDescent="0.25">
      <c r="A14" s="69">
        <v>7</v>
      </c>
      <c r="B14" s="78" t="s">
        <v>69</v>
      </c>
      <c r="C14" s="3">
        <v>3.77</v>
      </c>
      <c r="D14" s="3">
        <v>4.1399999999999997</v>
      </c>
      <c r="E14" s="3">
        <v>4.13</v>
      </c>
      <c r="F14" s="3">
        <v>4.5599999999999996</v>
      </c>
      <c r="G14" s="32">
        <v>3</v>
      </c>
      <c r="H14" s="32">
        <v>4</v>
      </c>
      <c r="I14" s="32">
        <v>3</v>
      </c>
      <c r="J14" s="32">
        <v>5</v>
      </c>
      <c r="K14" s="32">
        <v>3</v>
      </c>
      <c r="L14" s="32">
        <v>4</v>
      </c>
      <c r="M14" s="32">
        <v>4</v>
      </c>
      <c r="N14" s="32">
        <v>4</v>
      </c>
      <c r="O14" s="32">
        <v>3</v>
      </c>
      <c r="P14" s="32">
        <v>5</v>
      </c>
      <c r="Q14" s="3"/>
      <c r="R14" s="3"/>
      <c r="S14" s="3"/>
      <c r="T14" s="3"/>
      <c r="U14" s="3"/>
      <c r="V14" s="3">
        <f t="shared" si="0"/>
        <v>87.8</v>
      </c>
      <c r="W14" s="61"/>
    </row>
    <row r="15" spans="1:24" x14ac:dyDescent="0.25">
      <c r="A15" s="31">
        <v>8</v>
      </c>
      <c r="B15" s="78" t="s">
        <v>128</v>
      </c>
      <c r="C15" s="3">
        <v>3.62</v>
      </c>
      <c r="D15" s="3">
        <v>3.79</v>
      </c>
      <c r="E15" s="3">
        <v>3.8</v>
      </c>
      <c r="F15" s="3">
        <v>4.13</v>
      </c>
      <c r="G15" s="32">
        <v>3</v>
      </c>
      <c r="H15" s="32">
        <v>5</v>
      </c>
      <c r="I15" s="32">
        <v>3</v>
      </c>
      <c r="J15" s="32">
        <v>5</v>
      </c>
      <c r="K15" s="32">
        <v>3</v>
      </c>
      <c r="L15" s="32">
        <v>4</v>
      </c>
      <c r="M15" s="32">
        <v>5</v>
      </c>
      <c r="N15" s="32">
        <v>4</v>
      </c>
      <c r="O15" s="32">
        <v>3</v>
      </c>
      <c r="P15" s="32">
        <v>5</v>
      </c>
      <c r="Q15" s="3"/>
      <c r="R15" s="3"/>
      <c r="S15" s="3"/>
      <c r="T15" s="3"/>
      <c r="U15" s="3"/>
      <c r="V15" s="3">
        <f t="shared" si="0"/>
        <v>86.02</v>
      </c>
      <c r="W15" s="61"/>
    </row>
    <row r="16" spans="1:24" x14ac:dyDescent="0.25">
      <c r="A16" s="69">
        <v>9</v>
      </c>
      <c r="B16" s="78" t="s">
        <v>74</v>
      </c>
      <c r="C16" s="3">
        <v>3.69</v>
      </c>
      <c r="D16" s="3">
        <v>3.93</v>
      </c>
      <c r="E16" s="3">
        <v>3.93</v>
      </c>
      <c r="F16" s="3">
        <v>4.3099999999999996</v>
      </c>
      <c r="G16" s="32">
        <v>3</v>
      </c>
      <c r="H16" s="32">
        <v>4</v>
      </c>
      <c r="I16" s="32">
        <v>4</v>
      </c>
      <c r="J16" s="32">
        <v>4</v>
      </c>
      <c r="K16" s="32">
        <v>3</v>
      </c>
      <c r="L16" s="32">
        <v>4</v>
      </c>
      <c r="M16" s="32">
        <v>5</v>
      </c>
      <c r="N16" s="32">
        <v>3</v>
      </c>
      <c r="O16" s="32">
        <v>3</v>
      </c>
      <c r="P16" s="32">
        <v>4</v>
      </c>
      <c r="Q16" s="3"/>
      <c r="R16" s="3"/>
      <c r="S16" s="3"/>
      <c r="T16" s="3"/>
      <c r="U16" s="40"/>
      <c r="V16" s="3">
        <f t="shared" si="0"/>
        <v>84.58</v>
      </c>
      <c r="W16" s="61"/>
    </row>
    <row r="17" spans="1:26" x14ac:dyDescent="0.25">
      <c r="A17" s="31">
        <v>10</v>
      </c>
      <c r="B17" s="78" t="s">
        <v>75</v>
      </c>
      <c r="C17" s="3">
        <v>4.2300000000000004</v>
      </c>
      <c r="D17" s="3">
        <v>4.5</v>
      </c>
      <c r="E17" s="3">
        <v>3.53</v>
      </c>
      <c r="F17" s="3">
        <v>3.62</v>
      </c>
      <c r="G17" s="32">
        <v>4</v>
      </c>
      <c r="H17" s="32">
        <v>4</v>
      </c>
      <c r="I17" s="32">
        <v>3</v>
      </c>
      <c r="J17" s="32">
        <v>5</v>
      </c>
      <c r="K17" s="32">
        <v>3</v>
      </c>
      <c r="L17" s="32">
        <v>3</v>
      </c>
      <c r="M17" s="32">
        <v>4</v>
      </c>
      <c r="N17" s="32">
        <v>3</v>
      </c>
      <c r="O17" s="32">
        <v>3</v>
      </c>
      <c r="P17" s="32">
        <v>4</v>
      </c>
      <c r="Q17" s="3"/>
      <c r="R17" s="3"/>
      <c r="S17" s="3"/>
      <c r="T17" s="3"/>
      <c r="U17" s="3"/>
      <c r="V17" s="3">
        <f t="shared" si="0"/>
        <v>83.64</v>
      </c>
      <c r="W17" s="61"/>
    </row>
    <row r="18" spans="1:26" x14ac:dyDescent="0.25">
      <c r="A18" s="69">
        <v>11</v>
      </c>
      <c r="B18" s="79" t="s">
        <v>215</v>
      </c>
      <c r="C18" s="75">
        <v>3.67</v>
      </c>
      <c r="D18" s="75">
        <v>3.38</v>
      </c>
      <c r="E18" s="30">
        <v>3.57</v>
      </c>
      <c r="F18" s="30">
        <v>4.29</v>
      </c>
      <c r="G18" s="30">
        <v>4</v>
      </c>
      <c r="H18" s="30">
        <v>3</v>
      </c>
      <c r="I18" s="30">
        <v>3</v>
      </c>
      <c r="J18" s="30">
        <v>3</v>
      </c>
      <c r="K18" s="30">
        <v>4</v>
      </c>
      <c r="L18" s="30">
        <v>4</v>
      </c>
      <c r="M18" s="30">
        <v>4</v>
      </c>
      <c r="N18" s="30">
        <v>5</v>
      </c>
      <c r="O18" s="30">
        <v>4</v>
      </c>
      <c r="P18" s="30">
        <v>4</v>
      </c>
      <c r="Q18" s="30"/>
      <c r="R18" s="30"/>
      <c r="S18" s="30"/>
      <c r="T18" s="30"/>
      <c r="U18" s="30"/>
      <c r="V18" s="30">
        <f t="shared" si="0"/>
        <v>82.73</v>
      </c>
      <c r="W18" s="61"/>
    </row>
    <row r="19" spans="1:26" x14ac:dyDescent="0.25">
      <c r="A19" s="31">
        <v>12</v>
      </c>
      <c r="B19" s="79" t="s">
        <v>225</v>
      </c>
      <c r="C19" s="75">
        <v>4.3099999999999996</v>
      </c>
      <c r="D19" s="75">
        <v>4.1399999999999997</v>
      </c>
      <c r="E19" s="30">
        <v>3.53</v>
      </c>
      <c r="F19" s="75">
        <v>3.5</v>
      </c>
      <c r="G19" s="30">
        <v>3</v>
      </c>
      <c r="H19" s="30">
        <v>5</v>
      </c>
      <c r="I19" s="30">
        <v>3</v>
      </c>
      <c r="J19" s="30">
        <v>5</v>
      </c>
      <c r="K19" s="30">
        <v>3</v>
      </c>
      <c r="L19" s="30">
        <v>5</v>
      </c>
      <c r="M19" s="30">
        <v>2</v>
      </c>
      <c r="N19" s="30">
        <v>3</v>
      </c>
      <c r="O19" s="30">
        <v>5</v>
      </c>
      <c r="P19" s="30">
        <v>2</v>
      </c>
      <c r="Q19" s="30"/>
      <c r="R19" s="30"/>
      <c r="S19" s="30"/>
      <c r="T19" s="30"/>
      <c r="U19" s="30"/>
      <c r="V19" s="30">
        <f t="shared" si="0"/>
        <v>82.44</v>
      </c>
      <c r="W19" s="61"/>
    </row>
    <row r="20" spans="1:26" x14ac:dyDescent="0.25">
      <c r="A20" s="69">
        <v>13</v>
      </c>
      <c r="B20" s="78" t="s">
        <v>72</v>
      </c>
      <c r="C20" s="3">
        <v>3.85</v>
      </c>
      <c r="D20" s="3">
        <v>3.5</v>
      </c>
      <c r="E20" s="3">
        <v>3.6</v>
      </c>
      <c r="F20" s="3">
        <v>4.1900000000000004</v>
      </c>
      <c r="G20" s="32">
        <v>5</v>
      </c>
      <c r="H20" s="32">
        <v>3</v>
      </c>
      <c r="I20" s="32">
        <v>4</v>
      </c>
      <c r="J20" s="32">
        <v>3</v>
      </c>
      <c r="K20" s="32">
        <v>5</v>
      </c>
      <c r="L20" s="32">
        <v>3</v>
      </c>
      <c r="M20" s="32">
        <v>3</v>
      </c>
      <c r="N20" s="32">
        <v>4</v>
      </c>
      <c r="O20" s="32">
        <v>3</v>
      </c>
      <c r="P20" s="32">
        <v>4</v>
      </c>
      <c r="Q20" s="3"/>
      <c r="R20" s="3"/>
      <c r="S20" s="3"/>
      <c r="T20" s="3"/>
      <c r="U20" s="3"/>
      <c r="V20" s="3">
        <f t="shared" si="0"/>
        <v>82.42</v>
      </c>
      <c r="W20" s="61"/>
    </row>
    <row r="21" spans="1:26" x14ac:dyDescent="0.25">
      <c r="A21" s="31">
        <v>14</v>
      </c>
      <c r="B21" s="78" t="s">
        <v>126</v>
      </c>
      <c r="C21" s="2">
        <v>4.2300000000000004</v>
      </c>
      <c r="D21" s="2">
        <v>3.78</v>
      </c>
      <c r="E21" s="2">
        <v>3.73</v>
      </c>
      <c r="F21" s="2">
        <v>3.87</v>
      </c>
      <c r="G21" s="2">
        <v>4</v>
      </c>
      <c r="H21" s="2">
        <v>3</v>
      </c>
      <c r="I21" s="2">
        <v>4</v>
      </c>
      <c r="J21" s="2">
        <v>3</v>
      </c>
      <c r="K21" s="2">
        <v>4</v>
      </c>
      <c r="L21" s="2">
        <v>2</v>
      </c>
      <c r="M21" s="2">
        <v>3</v>
      </c>
      <c r="N21" s="2">
        <v>4</v>
      </c>
      <c r="O21" s="2">
        <v>5</v>
      </c>
      <c r="P21" s="2">
        <v>3</v>
      </c>
      <c r="Q21" s="2"/>
      <c r="R21" s="2"/>
      <c r="S21" s="2"/>
      <c r="T21" s="2"/>
      <c r="U21" s="2"/>
      <c r="V21" s="3">
        <f t="shared" si="0"/>
        <v>81.83</v>
      </c>
      <c r="W21" s="61"/>
    </row>
    <row r="22" spans="1:26" x14ac:dyDescent="0.25">
      <c r="A22" s="31">
        <v>15</v>
      </c>
      <c r="B22" s="78" t="s">
        <v>79</v>
      </c>
      <c r="C22" s="3">
        <v>4.08</v>
      </c>
      <c r="D22" s="3">
        <v>3.93</v>
      </c>
      <c r="E22" s="3">
        <v>4.13</v>
      </c>
      <c r="F22" s="3">
        <v>4.25</v>
      </c>
      <c r="G22" s="32">
        <v>3</v>
      </c>
      <c r="H22" s="32">
        <v>2</v>
      </c>
      <c r="I22" s="32">
        <v>4</v>
      </c>
      <c r="J22" s="32">
        <v>2</v>
      </c>
      <c r="K22" s="32">
        <v>5</v>
      </c>
      <c r="L22" s="32">
        <v>3</v>
      </c>
      <c r="M22" s="32">
        <v>2</v>
      </c>
      <c r="N22" s="32">
        <v>4</v>
      </c>
      <c r="O22" s="32">
        <v>4</v>
      </c>
      <c r="P22" s="32">
        <v>2</v>
      </c>
      <c r="Q22" s="3"/>
      <c r="R22" s="3"/>
      <c r="S22" s="3"/>
      <c r="T22" s="3"/>
      <c r="U22" s="3"/>
      <c r="V22" s="3">
        <f t="shared" si="0"/>
        <v>80.17</v>
      </c>
      <c r="W22" s="62"/>
    </row>
    <row r="23" spans="1:26" s="68" customFormat="1" x14ac:dyDescent="0.25">
      <c r="A23" s="69">
        <v>16</v>
      </c>
      <c r="B23" s="78" t="s">
        <v>131</v>
      </c>
      <c r="C23" s="3">
        <v>3.85</v>
      </c>
      <c r="D23" s="3">
        <v>3.78</v>
      </c>
      <c r="E23" s="3">
        <v>3.73</v>
      </c>
      <c r="F23" s="3">
        <v>4.13</v>
      </c>
      <c r="G23" s="32">
        <v>2</v>
      </c>
      <c r="H23" s="32">
        <v>4</v>
      </c>
      <c r="I23" s="32">
        <v>2</v>
      </c>
      <c r="J23" s="32">
        <v>4</v>
      </c>
      <c r="K23" s="32">
        <v>3</v>
      </c>
      <c r="L23" s="32">
        <v>2</v>
      </c>
      <c r="M23" s="32">
        <v>4</v>
      </c>
      <c r="N23" s="32">
        <v>3</v>
      </c>
      <c r="O23" s="32">
        <v>4</v>
      </c>
      <c r="P23" s="32">
        <v>5</v>
      </c>
      <c r="Q23" s="3"/>
      <c r="R23" s="3"/>
      <c r="S23" s="3"/>
      <c r="T23" s="3"/>
      <c r="U23" s="3"/>
      <c r="V23" s="3">
        <f t="shared" si="0"/>
        <v>79.47</v>
      </c>
      <c r="W23" s="61"/>
      <c r="X23"/>
      <c r="Y23"/>
      <c r="Z23"/>
    </row>
    <row r="24" spans="1:26" x14ac:dyDescent="0.25">
      <c r="A24" s="31">
        <v>17</v>
      </c>
      <c r="B24" s="78" t="s">
        <v>146</v>
      </c>
      <c r="C24" s="3">
        <v>3.54</v>
      </c>
      <c r="D24" s="3">
        <v>4.21</v>
      </c>
      <c r="E24" s="3">
        <v>4.2</v>
      </c>
      <c r="F24" s="3">
        <v>3.87</v>
      </c>
      <c r="G24" s="2">
        <v>2</v>
      </c>
      <c r="H24" s="2">
        <v>4</v>
      </c>
      <c r="I24" s="2">
        <v>3</v>
      </c>
      <c r="J24" s="2">
        <v>3</v>
      </c>
      <c r="K24" s="2">
        <v>4</v>
      </c>
      <c r="L24" s="2">
        <v>3</v>
      </c>
      <c r="M24" s="2">
        <v>3</v>
      </c>
      <c r="N24" s="2">
        <v>2</v>
      </c>
      <c r="O24" s="2">
        <v>3</v>
      </c>
      <c r="P24" s="2">
        <v>3</v>
      </c>
      <c r="Q24" s="2"/>
      <c r="R24" s="2"/>
      <c r="S24" s="2"/>
      <c r="T24" s="2"/>
      <c r="U24" s="2"/>
      <c r="V24" s="3">
        <f t="shared" si="0"/>
        <v>77.460000000000008</v>
      </c>
      <c r="W24" s="61"/>
    </row>
    <row r="25" spans="1:26" x14ac:dyDescent="0.25">
      <c r="A25" s="69">
        <v>18</v>
      </c>
      <c r="B25" s="79" t="s">
        <v>222</v>
      </c>
      <c r="C25" s="75">
        <v>3.69</v>
      </c>
      <c r="D25" s="75">
        <v>3.64</v>
      </c>
      <c r="E25" s="30">
        <v>3.66</v>
      </c>
      <c r="F25" s="30">
        <v>3.81</v>
      </c>
      <c r="G25" s="30">
        <v>3</v>
      </c>
      <c r="H25" s="30">
        <v>2</v>
      </c>
      <c r="I25" s="30">
        <v>4</v>
      </c>
      <c r="J25" s="30">
        <v>3</v>
      </c>
      <c r="K25" s="30">
        <v>4</v>
      </c>
      <c r="L25" s="30">
        <v>3</v>
      </c>
      <c r="M25" s="30">
        <v>3</v>
      </c>
      <c r="N25" s="30">
        <v>5</v>
      </c>
      <c r="O25" s="30">
        <v>3</v>
      </c>
      <c r="P25" s="30">
        <v>3</v>
      </c>
      <c r="Q25" s="30"/>
      <c r="R25" s="30"/>
      <c r="S25" s="30"/>
      <c r="T25" s="30"/>
      <c r="U25" s="30"/>
      <c r="V25" s="75">
        <f t="shared" si="0"/>
        <v>77.400000000000006</v>
      </c>
      <c r="W25" s="61"/>
    </row>
    <row r="26" spans="1:26" x14ac:dyDescent="0.25">
      <c r="A26" s="31">
        <v>19</v>
      </c>
      <c r="B26" s="78" t="s">
        <v>135</v>
      </c>
      <c r="C26" s="3">
        <v>4.1500000000000004</v>
      </c>
      <c r="D26" s="3">
        <v>3.42</v>
      </c>
      <c r="E26" s="3">
        <v>3.27</v>
      </c>
      <c r="F26" s="3">
        <v>4</v>
      </c>
      <c r="G26" s="32">
        <v>3</v>
      </c>
      <c r="H26" s="32">
        <v>4</v>
      </c>
      <c r="I26" s="32">
        <v>3</v>
      </c>
      <c r="J26" s="32">
        <v>5</v>
      </c>
      <c r="K26" s="32">
        <v>2</v>
      </c>
      <c r="L26" s="32">
        <v>2</v>
      </c>
      <c r="M26" s="32">
        <v>2</v>
      </c>
      <c r="N26" s="32">
        <v>5</v>
      </c>
      <c r="O26" s="32">
        <v>3</v>
      </c>
      <c r="P26" s="32">
        <v>3</v>
      </c>
      <c r="Q26" s="3"/>
      <c r="R26" s="3"/>
      <c r="S26" s="3"/>
      <c r="T26" s="3"/>
      <c r="U26" s="3"/>
      <c r="V26" s="3">
        <f t="shared" si="0"/>
        <v>76.52000000000001</v>
      </c>
      <c r="W26" s="61"/>
    </row>
    <row r="27" spans="1:26" ht="15.75" thickBot="1" x14ac:dyDescent="0.3">
      <c r="A27" s="102">
        <v>20</v>
      </c>
      <c r="B27" s="116" t="s">
        <v>123</v>
      </c>
      <c r="C27" s="104">
        <v>3.54</v>
      </c>
      <c r="D27" s="104">
        <v>3.21</v>
      </c>
      <c r="E27" s="104">
        <v>3.13</v>
      </c>
      <c r="F27" s="104">
        <v>3.13</v>
      </c>
      <c r="G27" s="105">
        <v>3</v>
      </c>
      <c r="H27" s="105">
        <v>5</v>
      </c>
      <c r="I27" s="105">
        <v>3</v>
      </c>
      <c r="J27" s="105">
        <v>5</v>
      </c>
      <c r="K27" s="105">
        <v>3</v>
      </c>
      <c r="L27" s="105">
        <v>2</v>
      </c>
      <c r="M27" s="105">
        <v>5</v>
      </c>
      <c r="N27" s="105">
        <v>3</v>
      </c>
      <c r="O27" s="105">
        <v>3</v>
      </c>
      <c r="P27" s="105">
        <v>5</v>
      </c>
      <c r="Q27" s="104"/>
      <c r="R27" s="104"/>
      <c r="S27" s="104"/>
      <c r="T27" s="104"/>
      <c r="U27" s="104"/>
      <c r="V27" s="104">
        <f t="shared" si="0"/>
        <v>76.03</v>
      </c>
      <c r="W27" s="107"/>
    </row>
    <row r="28" spans="1:26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6" x14ac:dyDescent="0.25">
      <c r="B29" s="16" t="s">
        <v>16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0"/>
      <c r="T29" s="10"/>
      <c r="U29" s="10"/>
      <c r="V29" s="10"/>
      <c r="W29" s="10"/>
      <c r="X29" s="10"/>
    </row>
    <row r="30" spans="1:26" x14ac:dyDescent="0.25">
      <c r="B30" s="16" t="s">
        <v>17</v>
      </c>
      <c r="C30" s="16" t="s">
        <v>24</v>
      </c>
      <c r="D30" s="16"/>
      <c r="E30" s="16"/>
      <c r="F30" s="16"/>
      <c r="G30" s="16"/>
      <c r="H30" s="10"/>
      <c r="I30" s="10"/>
      <c r="J30" s="10" t="s">
        <v>287</v>
      </c>
      <c r="K30" s="10"/>
      <c r="L30" s="10" t="s">
        <v>290</v>
      </c>
      <c r="M30" s="10"/>
      <c r="N30" s="16"/>
      <c r="O30" s="10"/>
      <c r="P30" s="10"/>
      <c r="Q30" s="10"/>
      <c r="R30" s="10"/>
      <c r="S30" s="10"/>
      <c r="T30" s="10"/>
      <c r="U30" s="16"/>
      <c r="V30" s="10"/>
      <c r="W30" s="16" t="s">
        <v>52</v>
      </c>
      <c r="X30" s="16"/>
    </row>
    <row r="31" spans="1:26" x14ac:dyDescent="0.25">
      <c r="B31" s="16" t="s">
        <v>18</v>
      </c>
      <c r="C31" s="16" t="s">
        <v>285</v>
      </c>
      <c r="D31" s="16"/>
      <c r="E31" s="16"/>
      <c r="F31" s="16"/>
      <c r="G31" s="16"/>
      <c r="H31" s="10"/>
      <c r="I31" s="10"/>
      <c r="J31" s="10" t="s">
        <v>289</v>
      </c>
      <c r="K31" s="10"/>
      <c r="L31" s="10" t="s">
        <v>291</v>
      </c>
      <c r="M31" s="10"/>
      <c r="N31" s="16"/>
      <c r="O31" s="10"/>
      <c r="P31" s="10"/>
      <c r="Q31" s="10"/>
      <c r="R31" s="10"/>
      <c r="S31" s="10"/>
      <c r="T31" s="10"/>
      <c r="U31" s="16"/>
      <c r="V31" s="17"/>
      <c r="W31" s="17"/>
      <c r="X31" s="17"/>
    </row>
    <row r="32" spans="1:26" x14ac:dyDescent="0.25">
      <c r="B32" s="16" t="s">
        <v>19</v>
      </c>
      <c r="C32" s="16" t="s">
        <v>286</v>
      </c>
      <c r="D32" s="16"/>
      <c r="E32" s="16"/>
      <c r="F32" s="16"/>
      <c r="G32" s="16"/>
      <c r="H32" s="10"/>
      <c r="I32" s="10"/>
      <c r="J32" s="10" t="s">
        <v>288</v>
      </c>
      <c r="K32" s="10"/>
      <c r="L32" s="10" t="s">
        <v>292</v>
      </c>
      <c r="M32" s="10"/>
      <c r="N32" s="16"/>
      <c r="O32" s="10"/>
      <c r="P32" s="10"/>
      <c r="Q32" s="10"/>
      <c r="R32" s="10"/>
      <c r="S32" s="10"/>
      <c r="T32" s="10"/>
      <c r="U32" s="10"/>
      <c r="V32" s="10"/>
      <c r="W32" s="85" t="s">
        <v>51</v>
      </c>
      <c r="X32" s="85"/>
    </row>
  </sheetData>
  <autoFilter ref="A1:Z32" xr:uid="{3140724D-E8B1-4949-A223-47913D669E68}"/>
  <mergeCells count="15">
    <mergeCell ref="A3:X3"/>
    <mergeCell ref="W6:W7"/>
    <mergeCell ref="K6:M6"/>
    <mergeCell ref="N6:P6"/>
    <mergeCell ref="Q6:U6"/>
    <mergeCell ref="V6:V7"/>
    <mergeCell ref="A4:V4"/>
    <mergeCell ref="A6:A7"/>
    <mergeCell ref="B6:B7"/>
    <mergeCell ref="C6:C7"/>
    <mergeCell ref="D6:D7"/>
    <mergeCell ref="E6:E7"/>
    <mergeCell ref="F6:F7"/>
    <mergeCell ref="G6:H6"/>
    <mergeCell ref="I6:J6"/>
  </mergeCells>
  <pageMargins left="0.25" right="0.25" top="0.75" bottom="0.75" header="0.3" footer="0.3"/>
  <pageSetup paperSize="9" scale="79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C81CD-EE3A-4EEF-B872-39918468EA74}">
  <sheetPr>
    <pageSetUpPr fitToPage="1"/>
  </sheetPr>
  <dimension ref="A2:X32"/>
  <sheetViews>
    <sheetView workbookViewId="0">
      <selection activeCell="A8" sqref="A8:A27"/>
    </sheetView>
  </sheetViews>
  <sheetFormatPr defaultRowHeight="15" x14ac:dyDescent="0.25"/>
  <cols>
    <col min="2" max="2" width="27.7109375" customWidth="1"/>
    <col min="3" max="3" width="4.85546875" customWidth="1"/>
    <col min="4" max="6" width="5.140625" customWidth="1"/>
    <col min="7" max="7" width="5.42578125" customWidth="1"/>
    <col min="8" max="8" width="5.85546875" customWidth="1"/>
    <col min="9" max="9" width="5.7109375" customWidth="1"/>
    <col min="10" max="10" width="5.5703125" customWidth="1"/>
    <col min="11" max="11" width="6.7109375" customWidth="1"/>
    <col min="12" max="12" width="5.42578125" customWidth="1"/>
    <col min="13" max="13" width="5.140625" customWidth="1"/>
    <col min="14" max="14" width="6.28515625" customWidth="1"/>
    <col min="15" max="16" width="5.42578125" customWidth="1"/>
    <col min="17" max="17" width="4.42578125" customWidth="1"/>
  </cols>
  <sheetData>
    <row r="2" spans="1:24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43" t="s">
        <v>39</v>
      </c>
      <c r="N2" s="202"/>
      <c r="O2" s="202"/>
      <c r="P2" s="202"/>
      <c r="Q2" s="202"/>
      <c r="R2" s="1"/>
      <c r="S2" s="1"/>
      <c r="T2" s="1"/>
      <c r="U2" s="1"/>
      <c r="V2" s="1"/>
      <c r="W2" s="1"/>
    </row>
    <row r="3" spans="1:24" ht="18.75" x14ac:dyDescent="0.3">
      <c r="A3" s="130" t="s">
        <v>300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5">
      <c r="A4" s="131" t="s">
        <v>47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</row>
    <row r="5" spans="1:24" ht="15.75" thickBot="1" x14ac:dyDescent="0.3">
      <c r="A5" s="55"/>
      <c r="B5" s="119"/>
      <c r="C5" s="120"/>
      <c r="D5" s="120"/>
      <c r="E5" s="120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4" ht="14.45" customHeight="1" thickBot="1" x14ac:dyDescent="0.3">
      <c r="A6" s="180" t="s">
        <v>2</v>
      </c>
      <c r="B6" s="182" t="s">
        <v>3</v>
      </c>
      <c r="C6" s="184" t="s">
        <v>4</v>
      </c>
      <c r="D6" s="184" t="s">
        <v>5</v>
      </c>
      <c r="E6" s="184" t="s">
        <v>6</v>
      </c>
      <c r="F6" s="184" t="s">
        <v>7</v>
      </c>
      <c r="G6" s="220" t="s">
        <v>8</v>
      </c>
      <c r="H6" s="221"/>
      <c r="I6" s="222" t="s">
        <v>9</v>
      </c>
      <c r="J6" s="223"/>
      <c r="K6" s="224"/>
      <c r="L6" s="225" t="s">
        <v>10</v>
      </c>
      <c r="M6" s="226"/>
      <c r="N6" s="227"/>
      <c r="O6" s="222" t="s">
        <v>11</v>
      </c>
      <c r="P6" s="223"/>
      <c r="Q6" s="224"/>
      <c r="R6" s="222" t="s">
        <v>23</v>
      </c>
      <c r="S6" s="223"/>
      <c r="T6" s="223"/>
      <c r="U6" s="223"/>
      <c r="V6" s="223"/>
      <c r="W6" s="224"/>
      <c r="X6" s="200" t="s">
        <v>26</v>
      </c>
    </row>
    <row r="7" spans="1:24" ht="87" x14ac:dyDescent="0.25">
      <c r="A7" s="228"/>
      <c r="B7" s="229"/>
      <c r="C7" s="219"/>
      <c r="D7" s="219"/>
      <c r="E7" s="219"/>
      <c r="F7" s="219"/>
      <c r="G7" s="74" t="s">
        <v>13</v>
      </c>
      <c r="H7" s="97" t="s">
        <v>37</v>
      </c>
      <c r="I7" s="98" t="s">
        <v>13</v>
      </c>
      <c r="J7" s="98" t="s">
        <v>15</v>
      </c>
      <c r="K7" s="98" t="s">
        <v>37</v>
      </c>
      <c r="L7" s="98" t="s">
        <v>13</v>
      </c>
      <c r="M7" s="98" t="s">
        <v>15</v>
      </c>
      <c r="N7" s="98" t="s">
        <v>37</v>
      </c>
      <c r="O7" s="98" t="s">
        <v>13</v>
      </c>
      <c r="P7" s="98" t="s">
        <v>15</v>
      </c>
      <c r="Q7" s="98" t="s">
        <v>37</v>
      </c>
      <c r="R7" s="98" t="s">
        <v>20</v>
      </c>
      <c r="S7" s="98" t="s">
        <v>21</v>
      </c>
      <c r="T7" s="98" t="s">
        <v>22</v>
      </c>
      <c r="U7" s="98" t="s">
        <v>41</v>
      </c>
      <c r="V7" s="98" t="s">
        <v>42</v>
      </c>
      <c r="W7" s="125" t="s">
        <v>12</v>
      </c>
      <c r="X7" s="218"/>
    </row>
    <row r="8" spans="1:24" x14ac:dyDescent="0.25">
      <c r="A8" s="6">
        <v>1</v>
      </c>
      <c r="B8" s="7" t="s">
        <v>98</v>
      </c>
      <c r="C8" s="8">
        <v>3.62</v>
      </c>
      <c r="D8" s="8">
        <v>3.57</v>
      </c>
      <c r="E8" s="8">
        <v>3.33</v>
      </c>
      <c r="F8" s="8">
        <v>3.69</v>
      </c>
      <c r="G8" s="49">
        <v>4</v>
      </c>
      <c r="H8" s="7">
        <v>4</v>
      </c>
      <c r="I8" s="7">
        <v>4</v>
      </c>
      <c r="J8" s="7">
        <v>3</v>
      </c>
      <c r="K8" s="7">
        <v>3</v>
      </c>
      <c r="L8" s="7">
        <v>3</v>
      </c>
      <c r="M8" s="7">
        <v>2</v>
      </c>
      <c r="N8" s="7">
        <v>3</v>
      </c>
      <c r="O8" s="7">
        <v>3</v>
      </c>
      <c r="P8" s="7">
        <v>3</v>
      </c>
      <c r="Q8" s="7">
        <v>3</v>
      </c>
      <c r="R8" s="7"/>
      <c r="S8" s="7"/>
      <c r="T8" s="7"/>
      <c r="U8" s="7"/>
      <c r="V8" s="7"/>
      <c r="W8" s="48">
        <f>(C8*3)+(D8*3)+(E8*3)+(F8*3)+(SUM(G8:V8))</f>
        <v>77.63</v>
      </c>
      <c r="X8" s="59"/>
    </row>
    <row r="9" spans="1:24" x14ac:dyDescent="0.25">
      <c r="A9" s="6">
        <v>2</v>
      </c>
      <c r="B9" s="7" t="s">
        <v>178</v>
      </c>
      <c r="C9" s="7">
        <v>3.54</v>
      </c>
      <c r="D9" s="7">
        <v>3.64</v>
      </c>
      <c r="E9" s="7">
        <v>3.67</v>
      </c>
      <c r="F9" s="8">
        <v>4</v>
      </c>
      <c r="G9" s="7">
        <v>3</v>
      </c>
      <c r="H9" s="7">
        <v>2</v>
      </c>
      <c r="I9" s="7">
        <v>3</v>
      </c>
      <c r="J9" s="7">
        <v>2</v>
      </c>
      <c r="K9" s="7">
        <v>2</v>
      </c>
      <c r="L9" s="7">
        <v>4</v>
      </c>
      <c r="M9" s="7">
        <v>2</v>
      </c>
      <c r="N9" s="7">
        <v>3</v>
      </c>
      <c r="O9" s="7">
        <v>4</v>
      </c>
      <c r="P9" s="7">
        <v>3</v>
      </c>
      <c r="Q9" s="7">
        <v>3</v>
      </c>
      <c r="R9" s="7"/>
      <c r="S9" s="7"/>
      <c r="T9" s="7"/>
      <c r="U9" s="7"/>
      <c r="V9" s="7"/>
      <c r="W9" s="48">
        <f>(C9*3)+(D9*3)+(E9*3)+(F9*3)+(SUM(G9:V9))</f>
        <v>75.55</v>
      </c>
      <c r="X9" s="59"/>
    </row>
    <row r="10" spans="1:24" x14ac:dyDescent="0.25">
      <c r="A10" s="6">
        <v>3</v>
      </c>
      <c r="B10" s="90" t="s">
        <v>140</v>
      </c>
      <c r="C10" s="8">
        <v>3.38</v>
      </c>
      <c r="D10" s="8">
        <v>3.36</v>
      </c>
      <c r="E10" s="8">
        <v>3</v>
      </c>
      <c r="F10" s="8">
        <v>3.5</v>
      </c>
      <c r="G10" s="7">
        <v>3</v>
      </c>
      <c r="H10" s="7">
        <v>3</v>
      </c>
      <c r="I10" s="7">
        <v>3</v>
      </c>
      <c r="J10" s="7">
        <v>3</v>
      </c>
      <c r="K10" s="7">
        <v>4</v>
      </c>
      <c r="L10" s="7">
        <v>3</v>
      </c>
      <c r="M10" s="7">
        <v>2</v>
      </c>
      <c r="N10" s="7">
        <v>4</v>
      </c>
      <c r="O10" s="7">
        <v>3</v>
      </c>
      <c r="P10" s="7">
        <v>3</v>
      </c>
      <c r="Q10" s="7">
        <v>4</v>
      </c>
      <c r="R10" s="7"/>
      <c r="S10" s="7"/>
      <c r="T10" s="7"/>
      <c r="U10" s="7"/>
      <c r="V10" s="7"/>
      <c r="W10" s="48">
        <f>(C10*3)+(D10*3)+(E10*3)+(F10*3)+(SUM(G10:V10))</f>
        <v>74.72</v>
      </c>
      <c r="X10" s="59"/>
    </row>
    <row r="11" spans="1:24" x14ac:dyDescent="0.25">
      <c r="A11" s="6">
        <v>4</v>
      </c>
      <c r="B11" s="50" t="s">
        <v>130</v>
      </c>
      <c r="C11" s="50">
        <v>2.69</v>
      </c>
      <c r="D11" s="50">
        <v>3.14</v>
      </c>
      <c r="E11" s="50">
        <v>3.26</v>
      </c>
      <c r="F11" s="76">
        <v>3</v>
      </c>
      <c r="G11" s="51">
        <v>3</v>
      </c>
      <c r="H11" s="50">
        <v>3</v>
      </c>
      <c r="I11" s="50">
        <v>2</v>
      </c>
      <c r="J11" s="50">
        <v>4</v>
      </c>
      <c r="K11" s="50">
        <v>3</v>
      </c>
      <c r="L11" s="50">
        <v>3</v>
      </c>
      <c r="M11" s="50">
        <v>4</v>
      </c>
      <c r="N11" s="50">
        <v>4</v>
      </c>
      <c r="O11" s="50">
        <v>3</v>
      </c>
      <c r="P11" s="50">
        <v>2</v>
      </c>
      <c r="Q11" s="50">
        <v>3</v>
      </c>
      <c r="R11" s="50"/>
      <c r="S11" s="50"/>
      <c r="T11" s="50"/>
      <c r="U11" s="50"/>
      <c r="V11" s="50"/>
      <c r="W11" s="48">
        <f>(C11*3)+(D11*3)+(E11*3)+(F11*3)+(SUM(G11:V11))</f>
        <v>70.27000000000001</v>
      </c>
      <c r="X11" s="59"/>
    </row>
    <row r="12" spans="1:24" x14ac:dyDescent="0.25">
      <c r="A12" s="6">
        <v>5</v>
      </c>
      <c r="B12" s="7" t="s">
        <v>280</v>
      </c>
      <c r="C12" s="8">
        <v>2.69</v>
      </c>
      <c r="D12" s="8">
        <v>2.79</v>
      </c>
      <c r="E12" s="8">
        <v>2.6</v>
      </c>
      <c r="F12" s="8">
        <v>3.38</v>
      </c>
      <c r="G12" s="49">
        <v>3</v>
      </c>
      <c r="H12" s="7">
        <v>3</v>
      </c>
      <c r="I12" s="7">
        <v>2</v>
      </c>
      <c r="J12" s="7">
        <v>3</v>
      </c>
      <c r="K12" s="7">
        <v>3</v>
      </c>
      <c r="L12" s="7">
        <v>2</v>
      </c>
      <c r="M12" s="7">
        <v>2</v>
      </c>
      <c r="N12" s="7">
        <v>3</v>
      </c>
      <c r="O12" s="7">
        <v>2</v>
      </c>
      <c r="P12" s="7">
        <v>3</v>
      </c>
      <c r="Q12" s="7">
        <v>3</v>
      </c>
      <c r="R12" s="7"/>
      <c r="S12" s="7"/>
      <c r="T12" s="7"/>
      <c r="U12" s="7"/>
      <c r="V12" s="7"/>
      <c r="W12" s="48">
        <f>(C12*3)+(D12*3)+(E12*3)+(F12*3)+(SUM(G12:V12))</f>
        <v>63.38</v>
      </c>
      <c r="X12" s="59"/>
    </row>
    <row r="13" spans="1:24" x14ac:dyDescent="0.25">
      <c r="A13" s="6">
        <v>6</v>
      </c>
      <c r="B13" s="7" t="s">
        <v>217</v>
      </c>
      <c r="C13" s="8">
        <v>3.15</v>
      </c>
      <c r="D13" s="8">
        <v>3.29</v>
      </c>
      <c r="E13" s="8">
        <v>3</v>
      </c>
      <c r="F13" s="8">
        <v>3.19</v>
      </c>
      <c r="G13" s="49">
        <v>2</v>
      </c>
      <c r="H13" s="7">
        <v>2</v>
      </c>
      <c r="I13" s="7">
        <v>2</v>
      </c>
      <c r="J13" s="7">
        <v>2</v>
      </c>
      <c r="K13" s="7">
        <v>3</v>
      </c>
      <c r="L13" s="7">
        <v>2</v>
      </c>
      <c r="M13" s="7">
        <v>2</v>
      </c>
      <c r="N13" s="7">
        <v>3</v>
      </c>
      <c r="O13" s="7">
        <v>2</v>
      </c>
      <c r="P13" s="49">
        <v>2</v>
      </c>
      <c r="Q13" s="7">
        <v>3</v>
      </c>
      <c r="R13" s="7"/>
      <c r="S13" s="7"/>
      <c r="T13" s="7"/>
      <c r="U13" s="7"/>
      <c r="V13" s="7"/>
      <c r="W13" s="48">
        <f>(C13*3)+(D13*3)+(E13*3)+(F13*3)+(SUM(G13:V13))</f>
        <v>62.89</v>
      </c>
      <c r="X13" s="59"/>
    </row>
    <row r="14" spans="1:24" x14ac:dyDescent="0.25">
      <c r="A14" s="6">
        <v>7</v>
      </c>
      <c r="B14" s="7" t="s">
        <v>142</v>
      </c>
      <c r="C14" s="8">
        <v>2.85</v>
      </c>
      <c r="D14" s="8">
        <v>2.71</v>
      </c>
      <c r="E14" s="8">
        <v>2.5299999999999998</v>
      </c>
      <c r="F14" s="8">
        <v>2.81</v>
      </c>
      <c r="G14" s="49">
        <v>3</v>
      </c>
      <c r="H14" s="7">
        <v>3</v>
      </c>
      <c r="I14" s="7">
        <v>2</v>
      </c>
      <c r="J14" s="7">
        <v>2</v>
      </c>
      <c r="K14" s="7">
        <v>3</v>
      </c>
      <c r="L14" s="7">
        <v>2</v>
      </c>
      <c r="M14" s="7">
        <v>2</v>
      </c>
      <c r="N14" s="7">
        <v>2</v>
      </c>
      <c r="O14" s="7">
        <v>2</v>
      </c>
      <c r="P14" s="7">
        <v>2</v>
      </c>
      <c r="Q14" s="7">
        <v>4</v>
      </c>
      <c r="R14" s="7"/>
      <c r="S14" s="7"/>
      <c r="T14" s="7"/>
      <c r="U14" s="7"/>
      <c r="V14" s="7"/>
      <c r="W14" s="48">
        <f>(C14*3)+(D14*3)+(E14*3)+(F14*3)+(SUM(G14:V14))</f>
        <v>59.7</v>
      </c>
      <c r="X14" s="59"/>
    </row>
    <row r="15" spans="1:24" x14ac:dyDescent="0.25">
      <c r="A15" s="6">
        <v>8</v>
      </c>
      <c r="B15" s="7" t="s">
        <v>258</v>
      </c>
      <c r="C15" s="7">
        <v>2.62</v>
      </c>
      <c r="D15" s="7">
        <v>3.14</v>
      </c>
      <c r="E15" s="7">
        <v>2.93</v>
      </c>
      <c r="F15" s="7">
        <v>3.06</v>
      </c>
      <c r="G15" s="7">
        <v>2</v>
      </c>
      <c r="H15" s="7">
        <v>2</v>
      </c>
      <c r="I15" s="7">
        <v>2</v>
      </c>
      <c r="J15" s="7">
        <v>2</v>
      </c>
      <c r="K15" s="7">
        <v>3</v>
      </c>
      <c r="L15" s="7">
        <v>2</v>
      </c>
      <c r="M15" s="7">
        <v>2</v>
      </c>
      <c r="N15" s="7">
        <v>2</v>
      </c>
      <c r="O15" s="7">
        <v>2</v>
      </c>
      <c r="P15" s="7">
        <v>2</v>
      </c>
      <c r="Q15" s="7">
        <v>3</v>
      </c>
      <c r="R15" s="7"/>
      <c r="S15" s="7"/>
      <c r="T15" s="7"/>
      <c r="U15" s="7"/>
      <c r="V15" s="7"/>
      <c r="W15" s="48">
        <f>(C15*3)+(D15*3)+(E15*3)+(F15*3)+(SUM(G15:V15))</f>
        <v>59.25</v>
      </c>
      <c r="X15" s="59"/>
    </row>
    <row r="16" spans="1:24" x14ac:dyDescent="0.25">
      <c r="A16" s="6">
        <v>9</v>
      </c>
      <c r="B16" s="7" t="s">
        <v>97</v>
      </c>
      <c r="C16" s="7">
        <v>2.54</v>
      </c>
      <c r="D16" s="7">
        <v>2.93</v>
      </c>
      <c r="E16" s="7">
        <v>2.73</v>
      </c>
      <c r="F16" s="7">
        <v>3.25</v>
      </c>
      <c r="G16" s="7">
        <v>2</v>
      </c>
      <c r="H16" s="7">
        <v>2</v>
      </c>
      <c r="I16" s="7">
        <v>2</v>
      </c>
      <c r="J16" s="7">
        <v>2</v>
      </c>
      <c r="K16" s="7">
        <v>2</v>
      </c>
      <c r="L16" s="7">
        <v>2</v>
      </c>
      <c r="M16" s="7">
        <v>2</v>
      </c>
      <c r="N16" s="7">
        <v>2</v>
      </c>
      <c r="O16" s="7">
        <v>2</v>
      </c>
      <c r="P16" s="7">
        <v>2</v>
      </c>
      <c r="Q16" s="7">
        <v>4</v>
      </c>
      <c r="R16" s="7"/>
      <c r="S16" s="7"/>
      <c r="T16" s="7"/>
      <c r="U16" s="7"/>
      <c r="V16" s="7"/>
      <c r="W16" s="48">
        <f>(C16*3)+(D16*3)+(E16*3)+(F16*3)+(SUM(G16:V16))</f>
        <v>58.35</v>
      </c>
      <c r="X16" s="59"/>
    </row>
    <row r="17" spans="1:24" x14ac:dyDescent="0.25">
      <c r="A17" s="6">
        <v>10</v>
      </c>
      <c r="B17" s="30" t="s">
        <v>262</v>
      </c>
      <c r="C17" s="30">
        <v>2.61</v>
      </c>
      <c r="D17" s="30">
        <v>2.71</v>
      </c>
      <c r="E17" s="30">
        <v>2.33</v>
      </c>
      <c r="F17" s="75">
        <v>2.5</v>
      </c>
      <c r="G17" s="30">
        <v>2</v>
      </c>
      <c r="H17" s="30">
        <v>3</v>
      </c>
      <c r="I17" s="30">
        <v>2</v>
      </c>
      <c r="J17" s="30">
        <v>3</v>
      </c>
      <c r="K17" s="30">
        <v>4</v>
      </c>
      <c r="L17" s="30">
        <v>2</v>
      </c>
      <c r="M17" s="30">
        <v>2</v>
      </c>
      <c r="N17" s="30">
        <v>2</v>
      </c>
      <c r="O17" s="30">
        <v>2</v>
      </c>
      <c r="P17" s="30">
        <v>2</v>
      </c>
      <c r="Q17" s="30">
        <v>3</v>
      </c>
      <c r="R17" s="30"/>
      <c r="S17" s="30"/>
      <c r="T17" s="30"/>
      <c r="U17" s="30"/>
      <c r="V17" s="30"/>
      <c r="W17" s="48">
        <f>(C17*3)+(D17*3)+(E17*3)+(F17*3)+(SUM(G17:V17))</f>
        <v>57.45</v>
      </c>
      <c r="X17" s="59"/>
    </row>
    <row r="18" spans="1:24" x14ac:dyDescent="0.25">
      <c r="A18" s="6">
        <v>11</v>
      </c>
      <c r="B18" s="7" t="s">
        <v>276</v>
      </c>
      <c r="C18" s="8">
        <v>2.92</v>
      </c>
      <c r="D18" s="8">
        <v>2.64</v>
      </c>
      <c r="E18" s="8">
        <v>2.6</v>
      </c>
      <c r="F18" s="8">
        <v>2.75</v>
      </c>
      <c r="G18" s="49">
        <v>2</v>
      </c>
      <c r="H18" s="7">
        <v>2</v>
      </c>
      <c r="I18" s="7">
        <v>2</v>
      </c>
      <c r="J18" s="7">
        <v>2</v>
      </c>
      <c r="K18" s="7">
        <v>2</v>
      </c>
      <c r="L18" s="7">
        <v>2</v>
      </c>
      <c r="M18" s="7">
        <v>2</v>
      </c>
      <c r="N18" s="7">
        <v>3</v>
      </c>
      <c r="O18" s="7">
        <v>2</v>
      </c>
      <c r="P18" s="7">
        <v>2</v>
      </c>
      <c r="Q18" s="7">
        <v>2</v>
      </c>
      <c r="R18" s="7"/>
      <c r="S18" s="7"/>
      <c r="T18" s="7"/>
      <c r="U18" s="7"/>
      <c r="V18" s="7"/>
      <c r="W18" s="48">
        <f>(C18*3)+(D18*3)+(E18*3)+(F18*3)+(SUM(G18:V18))</f>
        <v>55.730000000000004</v>
      </c>
      <c r="X18" s="59"/>
    </row>
    <row r="19" spans="1:24" x14ac:dyDescent="0.25">
      <c r="A19" s="6">
        <v>12</v>
      </c>
      <c r="B19" s="7" t="s">
        <v>294</v>
      </c>
      <c r="C19" s="7">
        <v>2.76</v>
      </c>
      <c r="D19" s="8">
        <v>2.5</v>
      </c>
      <c r="E19" s="7">
        <v>2.5299999999999998</v>
      </c>
      <c r="F19" s="8">
        <v>2.5</v>
      </c>
      <c r="G19" s="7">
        <v>2</v>
      </c>
      <c r="H19" s="7">
        <v>3</v>
      </c>
      <c r="I19" s="7">
        <v>2</v>
      </c>
      <c r="J19" s="7">
        <v>2</v>
      </c>
      <c r="K19" s="7">
        <v>3</v>
      </c>
      <c r="L19" s="7">
        <v>2</v>
      </c>
      <c r="M19" s="7">
        <v>2</v>
      </c>
      <c r="N19" s="7">
        <v>2</v>
      </c>
      <c r="O19" s="7">
        <v>2</v>
      </c>
      <c r="P19" s="7">
        <v>2</v>
      </c>
      <c r="Q19" s="7">
        <v>2</v>
      </c>
      <c r="R19" s="7"/>
      <c r="S19" s="7"/>
      <c r="T19" s="7"/>
      <c r="U19" s="7"/>
      <c r="V19" s="7"/>
      <c r="W19" s="48">
        <f>(C19*3)+(D19*3)+(E19*3)+(F19*3)+(SUM(G19:V19))</f>
        <v>54.87</v>
      </c>
      <c r="X19" s="59"/>
    </row>
    <row r="20" spans="1:24" x14ac:dyDescent="0.25">
      <c r="A20" s="6">
        <v>13</v>
      </c>
      <c r="B20" s="7" t="s">
        <v>99</v>
      </c>
      <c r="C20" s="7">
        <v>2.38</v>
      </c>
      <c r="D20" s="7">
        <v>2.2799999999999998</v>
      </c>
      <c r="E20" s="7">
        <v>2.46</v>
      </c>
      <c r="F20" s="7">
        <v>2.62</v>
      </c>
      <c r="G20" s="7">
        <v>2</v>
      </c>
      <c r="H20" s="7">
        <v>2</v>
      </c>
      <c r="I20" s="7">
        <v>2</v>
      </c>
      <c r="J20" s="7">
        <v>2</v>
      </c>
      <c r="K20" s="7">
        <v>3</v>
      </c>
      <c r="L20" s="7">
        <v>2</v>
      </c>
      <c r="M20" s="7">
        <v>2</v>
      </c>
      <c r="N20" s="7">
        <v>3</v>
      </c>
      <c r="O20" s="7">
        <v>2</v>
      </c>
      <c r="P20" s="7">
        <v>2</v>
      </c>
      <c r="Q20" s="7">
        <v>2</v>
      </c>
      <c r="R20" s="7"/>
      <c r="S20" s="7"/>
      <c r="T20" s="7"/>
      <c r="U20" s="7"/>
      <c r="V20" s="7"/>
      <c r="W20" s="48">
        <f>(C20*3)+(D20*3)+(E20*3)+(F20*3)+(SUM(G20:V20))</f>
        <v>53.22</v>
      </c>
      <c r="X20" s="59"/>
    </row>
    <row r="21" spans="1:24" x14ac:dyDescent="0.25">
      <c r="A21" s="6">
        <v>14</v>
      </c>
      <c r="B21" s="7" t="s">
        <v>207</v>
      </c>
      <c r="C21" s="7">
        <v>2.77</v>
      </c>
      <c r="D21" s="7">
        <v>2.36</v>
      </c>
      <c r="E21" s="7">
        <v>2.0699999999999998</v>
      </c>
      <c r="F21" s="7">
        <v>2.31</v>
      </c>
      <c r="G21" s="7">
        <v>2</v>
      </c>
      <c r="H21" s="7">
        <v>3</v>
      </c>
      <c r="I21" s="7">
        <v>2</v>
      </c>
      <c r="J21" s="7">
        <v>2</v>
      </c>
      <c r="K21" s="7">
        <v>3</v>
      </c>
      <c r="L21" s="7">
        <v>2</v>
      </c>
      <c r="M21" s="7">
        <v>2</v>
      </c>
      <c r="N21" s="7">
        <v>2</v>
      </c>
      <c r="O21" s="7">
        <v>2</v>
      </c>
      <c r="P21" s="7">
        <v>2</v>
      </c>
      <c r="Q21" s="7">
        <v>2</v>
      </c>
      <c r="R21" s="7"/>
      <c r="S21" s="7"/>
      <c r="T21" s="7"/>
      <c r="U21" s="7"/>
      <c r="V21" s="7"/>
      <c r="W21" s="48">
        <f>(C21*3)+(D21*3)+(E21*3)+(F21*3)+(SUM(G21:V21))</f>
        <v>52.53</v>
      </c>
      <c r="X21" s="59"/>
    </row>
    <row r="22" spans="1:24" x14ac:dyDescent="0.25">
      <c r="A22" s="6">
        <v>15</v>
      </c>
      <c r="B22" s="7" t="s">
        <v>259</v>
      </c>
      <c r="C22" s="7">
        <v>2.38</v>
      </c>
      <c r="D22" s="8">
        <v>2.5</v>
      </c>
      <c r="E22" s="7">
        <v>2.5299999999999998</v>
      </c>
      <c r="F22" s="8">
        <v>2.5</v>
      </c>
      <c r="G22" s="7">
        <v>2</v>
      </c>
      <c r="H22" s="7">
        <v>2</v>
      </c>
      <c r="I22" s="7">
        <v>2</v>
      </c>
      <c r="J22" s="7">
        <v>2</v>
      </c>
      <c r="K22" s="7">
        <v>2</v>
      </c>
      <c r="L22" s="7">
        <v>2</v>
      </c>
      <c r="M22" s="7">
        <v>2</v>
      </c>
      <c r="N22" s="7">
        <v>2</v>
      </c>
      <c r="O22" s="7">
        <v>2</v>
      </c>
      <c r="P22" s="7">
        <v>2</v>
      </c>
      <c r="Q22" s="7">
        <v>2</v>
      </c>
      <c r="R22" s="7"/>
      <c r="S22" s="7"/>
      <c r="T22" s="7"/>
      <c r="U22" s="7"/>
      <c r="V22" s="7"/>
      <c r="W22" s="48">
        <f>(C22*3)+(D22*3)+(E22*3)+(F22*3)+(SUM(G22:V22))</f>
        <v>51.730000000000004</v>
      </c>
      <c r="X22" s="59"/>
    </row>
    <row r="23" spans="1:24" x14ac:dyDescent="0.25">
      <c r="A23" s="6">
        <v>16</v>
      </c>
      <c r="B23" s="30" t="s">
        <v>199</v>
      </c>
      <c r="C23" s="30">
        <v>2.38</v>
      </c>
      <c r="D23" s="30">
        <v>2.29</v>
      </c>
      <c r="E23" s="30">
        <v>2.13</v>
      </c>
      <c r="F23" s="30">
        <v>2.56</v>
      </c>
      <c r="G23" s="30">
        <v>2</v>
      </c>
      <c r="H23" s="30">
        <v>2</v>
      </c>
      <c r="I23" s="30">
        <v>2</v>
      </c>
      <c r="J23" s="30">
        <v>2</v>
      </c>
      <c r="K23" s="30">
        <v>2</v>
      </c>
      <c r="L23" s="30">
        <v>2</v>
      </c>
      <c r="M23" s="30">
        <v>2</v>
      </c>
      <c r="N23" s="30">
        <v>2</v>
      </c>
      <c r="O23" s="30">
        <v>2</v>
      </c>
      <c r="P23" s="30">
        <v>2</v>
      </c>
      <c r="Q23" s="30">
        <v>3</v>
      </c>
      <c r="R23" s="30"/>
      <c r="S23" s="30"/>
      <c r="T23" s="30"/>
      <c r="U23" s="30"/>
      <c r="V23" s="30"/>
      <c r="W23" s="48">
        <f>(C23*3)+(D23*3)+(E23*3)+(F23*3)+(SUM(G23:V23))</f>
        <v>51.08</v>
      </c>
      <c r="X23" s="59"/>
    </row>
    <row r="24" spans="1:24" x14ac:dyDescent="0.25">
      <c r="A24" s="6">
        <v>17</v>
      </c>
      <c r="B24" s="7" t="s">
        <v>206</v>
      </c>
      <c r="C24" s="7">
        <v>2.0699999999999998</v>
      </c>
      <c r="D24" s="7">
        <v>2.0699999999999998</v>
      </c>
      <c r="E24" s="8">
        <v>2.4</v>
      </c>
      <c r="F24" s="7">
        <v>2.38</v>
      </c>
      <c r="G24" s="7">
        <v>2</v>
      </c>
      <c r="H24" s="7">
        <v>2</v>
      </c>
      <c r="I24" s="7">
        <v>2</v>
      </c>
      <c r="J24" s="7">
        <v>2</v>
      </c>
      <c r="K24" s="7">
        <v>2</v>
      </c>
      <c r="L24" s="7">
        <v>2</v>
      </c>
      <c r="M24" s="7">
        <v>2</v>
      </c>
      <c r="N24" s="7">
        <v>2</v>
      </c>
      <c r="O24" s="7">
        <v>2</v>
      </c>
      <c r="P24" s="7">
        <v>2</v>
      </c>
      <c r="Q24" s="7">
        <v>2</v>
      </c>
      <c r="R24" s="7"/>
      <c r="S24" s="7"/>
      <c r="T24" s="7"/>
      <c r="U24" s="7"/>
      <c r="V24" s="7"/>
      <c r="W24" s="48">
        <f>(C24*3)+(D24*3)+(E24*3)+(F24*3)+(SUM(G24:V24))</f>
        <v>48.76</v>
      </c>
      <c r="X24" s="59"/>
    </row>
    <row r="25" spans="1:24" x14ac:dyDescent="0.25">
      <c r="A25" s="6">
        <v>18</v>
      </c>
      <c r="B25" s="7" t="s">
        <v>245</v>
      </c>
      <c r="C25" s="8">
        <v>2.15</v>
      </c>
      <c r="D25" s="8">
        <v>2.0699999999999998</v>
      </c>
      <c r="E25" s="8">
        <v>2.2599999999999998</v>
      </c>
      <c r="F25" s="8">
        <v>2.4300000000000002</v>
      </c>
      <c r="G25" s="49">
        <v>2</v>
      </c>
      <c r="H25" s="7">
        <v>2</v>
      </c>
      <c r="I25" s="7">
        <v>2</v>
      </c>
      <c r="J25" s="7">
        <v>2</v>
      </c>
      <c r="K25" s="7">
        <v>2</v>
      </c>
      <c r="L25" s="7">
        <v>2</v>
      </c>
      <c r="M25" s="7">
        <v>2</v>
      </c>
      <c r="N25" s="7">
        <v>2</v>
      </c>
      <c r="O25" s="7">
        <v>2</v>
      </c>
      <c r="P25" s="7">
        <v>2</v>
      </c>
      <c r="Q25" s="7">
        <v>2</v>
      </c>
      <c r="R25" s="7"/>
      <c r="S25" s="7"/>
      <c r="T25" s="7"/>
      <c r="U25" s="7"/>
      <c r="V25" s="7"/>
      <c r="W25" s="48">
        <f>(C25*3)+(D25*3)+(E25*3)+(F25*3)+(SUM(G25:V25))</f>
        <v>48.73</v>
      </c>
      <c r="X25" s="59"/>
    </row>
    <row r="26" spans="1:24" x14ac:dyDescent="0.25">
      <c r="A26" s="6">
        <v>19</v>
      </c>
      <c r="B26" s="30" t="s">
        <v>218</v>
      </c>
      <c r="C26" s="30">
        <v>2.15</v>
      </c>
      <c r="D26" s="30">
        <v>2.14</v>
      </c>
      <c r="E26" s="30">
        <v>2.33</v>
      </c>
      <c r="F26" s="30">
        <v>2.25</v>
      </c>
      <c r="G26" s="30">
        <v>2</v>
      </c>
      <c r="H26" s="30">
        <v>2</v>
      </c>
      <c r="I26" s="30">
        <v>2</v>
      </c>
      <c r="J26" s="30">
        <v>2</v>
      </c>
      <c r="K26" s="30">
        <v>2</v>
      </c>
      <c r="L26" s="30">
        <v>2</v>
      </c>
      <c r="M26" s="30">
        <v>2</v>
      </c>
      <c r="N26" s="30">
        <v>2</v>
      </c>
      <c r="O26" s="30">
        <v>2</v>
      </c>
      <c r="P26" s="30">
        <v>2</v>
      </c>
      <c r="Q26" s="30">
        <v>2</v>
      </c>
      <c r="R26" s="30"/>
      <c r="S26" s="30"/>
      <c r="T26" s="30"/>
      <c r="U26" s="30"/>
      <c r="V26" s="30"/>
      <c r="W26" s="48">
        <f>(C26*3)+(D26*3)+(E26*3)+(F26*3)+(SUM(G26:V26))</f>
        <v>48.61</v>
      </c>
      <c r="X26" s="59"/>
    </row>
    <row r="27" spans="1:24" ht="15.75" thickBot="1" x14ac:dyDescent="0.3">
      <c r="A27" s="6">
        <v>20</v>
      </c>
      <c r="B27" s="109" t="s">
        <v>103</v>
      </c>
      <c r="C27" s="110">
        <v>2.15</v>
      </c>
      <c r="D27" s="110">
        <v>2.1</v>
      </c>
      <c r="E27" s="110">
        <v>2.2599999999999998</v>
      </c>
      <c r="F27" s="110">
        <v>2.1800000000000002</v>
      </c>
      <c r="G27" s="126">
        <v>2</v>
      </c>
      <c r="H27" s="109">
        <v>2</v>
      </c>
      <c r="I27" s="109">
        <v>2</v>
      </c>
      <c r="J27" s="109">
        <v>2</v>
      </c>
      <c r="K27" s="109">
        <v>2</v>
      </c>
      <c r="L27" s="109">
        <v>2</v>
      </c>
      <c r="M27" s="109">
        <v>2</v>
      </c>
      <c r="N27" s="109">
        <v>2</v>
      </c>
      <c r="O27" s="109">
        <v>2</v>
      </c>
      <c r="P27" s="109">
        <v>2</v>
      </c>
      <c r="Q27" s="109">
        <v>2</v>
      </c>
      <c r="R27" s="109"/>
      <c r="S27" s="109"/>
      <c r="T27" s="109"/>
      <c r="U27" s="109"/>
      <c r="V27" s="109"/>
      <c r="W27" s="118">
        <f>(C27*3)+(D27*3)+(E27*3)+(F27*3)+(SUM(G27:V27))</f>
        <v>48.07</v>
      </c>
      <c r="X27" s="112"/>
    </row>
    <row r="28" spans="1:24" x14ac:dyDescent="0.25">
      <c r="A28" s="88"/>
      <c r="B28" s="14"/>
      <c r="C28" s="15"/>
      <c r="D28" s="15"/>
      <c r="E28" s="15"/>
      <c r="F28" s="15"/>
      <c r="G28" s="91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92"/>
    </row>
    <row r="29" spans="1:24" x14ac:dyDescent="0.25">
      <c r="A29" s="14"/>
      <c r="B29" s="16" t="s">
        <v>16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0"/>
      <c r="T29" s="10"/>
      <c r="U29" s="10"/>
      <c r="V29" s="10"/>
      <c r="W29" s="10"/>
      <c r="X29" s="10"/>
    </row>
    <row r="30" spans="1:24" x14ac:dyDescent="0.25">
      <c r="B30" s="16" t="s">
        <v>17</v>
      </c>
      <c r="C30" s="16" t="s">
        <v>24</v>
      </c>
      <c r="D30" s="16"/>
      <c r="E30" s="16"/>
      <c r="F30" s="16"/>
      <c r="G30" s="16"/>
      <c r="H30" s="10"/>
      <c r="I30" s="10"/>
      <c r="J30" s="10" t="s">
        <v>287</v>
      </c>
      <c r="K30" s="10"/>
      <c r="L30" s="10" t="s">
        <v>290</v>
      </c>
      <c r="M30" s="10"/>
      <c r="N30" s="16"/>
      <c r="O30" s="10"/>
      <c r="P30" s="10"/>
      <c r="Q30" s="10"/>
      <c r="R30" s="10"/>
      <c r="S30" s="10"/>
      <c r="T30" s="10"/>
      <c r="U30" s="16"/>
      <c r="V30" s="10"/>
      <c r="W30" s="16" t="s">
        <v>52</v>
      </c>
      <c r="X30" s="16"/>
    </row>
    <row r="31" spans="1:24" x14ac:dyDescent="0.25">
      <c r="B31" s="16" t="s">
        <v>18</v>
      </c>
      <c r="C31" s="16" t="s">
        <v>285</v>
      </c>
      <c r="D31" s="16"/>
      <c r="E31" s="16"/>
      <c r="F31" s="16"/>
      <c r="G31" s="16"/>
      <c r="H31" s="10"/>
      <c r="I31" s="10"/>
      <c r="J31" s="10" t="s">
        <v>289</v>
      </c>
      <c r="K31" s="10"/>
      <c r="L31" s="10" t="s">
        <v>291</v>
      </c>
      <c r="M31" s="10"/>
      <c r="N31" s="16"/>
      <c r="O31" s="10"/>
      <c r="P31" s="10"/>
      <c r="Q31" s="10"/>
      <c r="R31" s="10"/>
      <c r="S31" s="10"/>
      <c r="T31" s="10"/>
      <c r="U31" s="16"/>
      <c r="V31" s="17"/>
      <c r="W31" s="17"/>
      <c r="X31" s="17"/>
    </row>
    <row r="32" spans="1:24" x14ac:dyDescent="0.25">
      <c r="B32" s="16" t="s">
        <v>19</v>
      </c>
      <c r="C32" s="16" t="s">
        <v>286</v>
      </c>
      <c r="D32" s="16"/>
      <c r="E32" s="16"/>
      <c r="F32" s="16"/>
      <c r="G32" s="16"/>
      <c r="H32" s="10"/>
      <c r="I32" s="10"/>
      <c r="J32" s="10" t="s">
        <v>288</v>
      </c>
      <c r="K32" s="10"/>
      <c r="L32" s="10" t="s">
        <v>292</v>
      </c>
      <c r="M32" s="10"/>
      <c r="N32" s="16"/>
      <c r="O32" s="10"/>
      <c r="P32" s="10"/>
      <c r="Q32" s="10"/>
      <c r="R32" s="10"/>
      <c r="S32" s="10"/>
      <c r="T32" s="10"/>
      <c r="U32" s="10"/>
      <c r="V32" s="10"/>
      <c r="W32" s="85" t="s">
        <v>51</v>
      </c>
      <c r="X32" s="85"/>
    </row>
  </sheetData>
  <sortState xmlns:xlrd2="http://schemas.microsoft.com/office/spreadsheetml/2017/richdata2" ref="A8:W27">
    <sortCondition descending="1" ref="W8:W27"/>
  </sortState>
  <mergeCells count="15">
    <mergeCell ref="X6:X7"/>
    <mergeCell ref="F6:F7"/>
    <mergeCell ref="G6:H6"/>
    <mergeCell ref="M2:Q2"/>
    <mergeCell ref="A4:W4"/>
    <mergeCell ref="I6:K6"/>
    <mergeCell ref="L6:N6"/>
    <mergeCell ref="O6:Q6"/>
    <mergeCell ref="R6:W6"/>
    <mergeCell ref="A6:A7"/>
    <mergeCell ref="B6:B7"/>
    <mergeCell ref="C6:C7"/>
    <mergeCell ref="D6:D7"/>
    <mergeCell ref="E6:E7"/>
    <mergeCell ref="A3:X3"/>
  </mergeCells>
  <pageMargins left="0.25" right="0.25" top="0.75" bottom="0.75" header="0.3" footer="0.3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6845F-6E66-40E0-80E3-3A185E4B140B}">
  <sheetPr>
    <pageSetUpPr fitToPage="1"/>
  </sheetPr>
  <dimension ref="A1:Y31"/>
  <sheetViews>
    <sheetView zoomScale="110" zoomScaleNormal="110" workbookViewId="0">
      <selection activeCell="A7" sqref="A7:A26"/>
    </sheetView>
  </sheetViews>
  <sheetFormatPr defaultRowHeight="15" x14ac:dyDescent="0.25"/>
  <cols>
    <col min="2" max="2" width="27" customWidth="1"/>
    <col min="3" max="3" width="6.140625" customWidth="1"/>
    <col min="4" max="4" width="5.7109375" customWidth="1"/>
    <col min="5" max="6" width="5.140625" customWidth="1"/>
    <col min="7" max="7" width="4.7109375" customWidth="1"/>
    <col min="8" max="9" width="5.140625" customWidth="1"/>
    <col min="10" max="10" width="4.140625" customWidth="1"/>
    <col min="11" max="11" width="4.5703125" customWidth="1"/>
    <col min="12" max="12" width="5.140625" customWidth="1"/>
    <col min="13" max="13" width="5.28515625" customWidth="1"/>
    <col min="14" max="14" width="4.7109375" customWidth="1"/>
    <col min="15" max="15" width="4.85546875" customWidth="1"/>
    <col min="16" max="16" width="5.5703125" customWidth="1"/>
  </cols>
  <sheetData>
    <row r="1" spans="1:2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43" t="s">
        <v>39</v>
      </c>
      <c r="N1" s="143"/>
      <c r="O1" s="143"/>
      <c r="P1" s="143"/>
      <c r="Q1" s="143"/>
      <c r="R1" s="20"/>
      <c r="S1" s="20"/>
      <c r="T1" s="20"/>
      <c r="U1" s="20"/>
      <c r="V1" s="1"/>
    </row>
    <row r="2" spans="1:24" ht="18.75" x14ac:dyDescent="0.3">
      <c r="A2" s="130" t="s">
        <v>300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</row>
    <row r="3" spans="1:24" x14ac:dyDescent="0.25">
      <c r="A3" s="131" t="s">
        <v>38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4" ht="15.75" thickBot="1" x14ac:dyDescent="0.3">
      <c r="B4" s="95"/>
      <c r="C4" s="96"/>
      <c r="D4" s="96"/>
      <c r="E4" s="96"/>
    </row>
    <row r="5" spans="1:24" ht="14.45" customHeight="1" x14ac:dyDescent="0.25">
      <c r="A5" s="132" t="s">
        <v>2</v>
      </c>
      <c r="B5" s="134" t="s">
        <v>3</v>
      </c>
      <c r="C5" s="136" t="s">
        <v>4</v>
      </c>
      <c r="D5" s="136" t="s">
        <v>5</v>
      </c>
      <c r="E5" s="136" t="s">
        <v>6</v>
      </c>
      <c r="F5" s="136" t="s">
        <v>7</v>
      </c>
      <c r="G5" s="137" t="s">
        <v>8</v>
      </c>
      <c r="H5" s="232"/>
      <c r="I5" s="137" t="s">
        <v>9</v>
      </c>
      <c r="J5" s="232"/>
      <c r="K5" s="144" t="s">
        <v>10</v>
      </c>
      <c r="L5" s="145"/>
      <c r="M5" s="233"/>
      <c r="N5" s="137" t="s">
        <v>11</v>
      </c>
      <c r="O5" s="146"/>
      <c r="P5" s="232"/>
      <c r="Q5" s="140" t="s">
        <v>23</v>
      </c>
      <c r="R5" s="141"/>
      <c r="S5" s="141"/>
      <c r="T5" s="141"/>
      <c r="U5" s="142"/>
      <c r="V5" s="163" t="s">
        <v>12</v>
      </c>
      <c r="W5" s="230" t="s">
        <v>26</v>
      </c>
    </row>
    <row r="6" spans="1:24" ht="83.25" x14ac:dyDescent="0.25">
      <c r="A6" s="160"/>
      <c r="B6" s="161"/>
      <c r="C6" s="162"/>
      <c r="D6" s="162"/>
      <c r="E6" s="162"/>
      <c r="F6" s="162"/>
      <c r="G6" s="4" t="s">
        <v>29</v>
      </c>
      <c r="H6" s="4" t="s">
        <v>30</v>
      </c>
      <c r="I6" s="4" t="s">
        <v>29</v>
      </c>
      <c r="J6" s="4" t="s">
        <v>30</v>
      </c>
      <c r="K6" s="4" t="s">
        <v>29</v>
      </c>
      <c r="L6" s="4" t="s">
        <v>33</v>
      </c>
      <c r="M6" s="4" t="s">
        <v>30</v>
      </c>
      <c r="N6" s="4" t="s">
        <v>29</v>
      </c>
      <c r="O6" s="4" t="s">
        <v>33</v>
      </c>
      <c r="P6" s="4" t="s">
        <v>30</v>
      </c>
      <c r="Q6" s="57" t="s">
        <v>20</v>
      </c>
      <c r="R6" s="57" t="s">
        <v>21</v>
      </c>
      <c r="S6" s="57" t="s">
        <v>22</v>
      </c>
      <c r="T6" s="57" t="s">
        <v>41</v>
      </c>
      <c r="U6" s="57" t="s">
        <v>42</v>
      </c>
      <c r="V6" s="234"/>
      <c r="W6" s="231"/>
    </row>
    <row r="7" spans="1:24" x14ac:dyDescent="0.25">
      <c r="A7" s="6">
        <v>1</v>
      </c>
      <c r="B7" s="7" t="s">
        <v>197</v>
      </c>
      <c r="C7" s="8">
        <v>3.85</v>
      </c>
      <c r="D7" s="8">
        <v>3.71</v>
      </c>
      <c r="E7" s="8">
        <v>3.33</v>
      </c>
      <c r="F7" s="8">
        <v>3.38</v>
      </c>
      <c r="G7" s="7">
        <v>5</v>
      </c>
      <c r="H7" s="7">
        <v>5</v>
      </c>
      <c r="I7" s="7">
        <v>4</v>
      </c>
      <c r="J7" s="7">
        <v>5</v>
      </c>
      <c r="K7" s="7">
        <v>4</v>
      </c>
      <c r="L7" s="7">
        <v>2</v>
      </c>
      <c r="M7" s="7">
        <v>5</v>
      </c>
      <c r="N7" s="7">
        <v>3</v>
      </c>
      <c r="O7" s="7">
        <v>3</v>
      </c>
      <c r="P7" s="7">
        <v>5</v>
      </c>
      <c r="Q7" s="7"/>
      <c r="R7" s="7"/>
      <c r="S7" s="7"/>
      <c r="T7" s="7"/>
      <c r="U7" s="7"/>
      <c r="V7" s="8">
        <f>(C7*3)+(D7*3)+(E7*3)+(F7*3)+SUM(G7:U7)</f>
        <v>83.81</v>
      </c>
      <c r="W7" s="59"/>
    </row>
    <row r="8" spans="1:24" x14ac:dyDescent="0.25">
      <c r="A8" s="6">
        <v>2</v>
      </c>
      <c r="B8" s="7" t="s">
        <v>293</v>
      </c>
      <c r="C8" s="8">
        <v>3</v>
      </c>
      <c r="D8" s="8">
        <v>3.5</v>
      </c>
      <c r="E8" s="8">
        <v>3.6</v>
      </c>
      <c r="F8" s="8">
        <v>4.18</v>
      </c>
      <c r="G8" s="7">
        <v>3</v>
      </c>
      <c r="H8" s="7">
        <v>2</v>
      </c>
      <c r="I8" s="7">
        <v>4</v>
      </c>
      <c r="J8" s="7">
        <v>3</v>
      </c>
      <c r="K8" s="7">
        <v>5</v>
      </c>
      <c r="L8" s="7">
        <v>3</v>
      </c>
      <c r="M8" s="7">
        <v>5</v>
      </c>
      <c r="N8" s="7">
        <v>5</v>
      </c>
      <c r="O8" s="7">
        <v>4</v>
      </c>
      <c r="P8" s="7">
        <v>5</v>
      </c>
      <c r="Q8" s="7"/>
      <c r="R8" s="7"/>
      <c r="S8" s="7"/>
      <c r="T8" s="7"/>
      <c r="U8" s="7"/>
      <c r="V8" s="8">
        <f>(C8*3)+(D8*3)+(E8*3)+(F8*3)+SUM(G8:U8)</f>
        <v>81.84</v>
      </c>
      <c r="W8" s="59"/>
    </row>
    <row r="9" spans="1:24" x14ac:dyDescent="0.25">
      <c r="A9" s="6">
        <v>3</v>
      </c>
      <c r="B9" s="7" t="s">
        <v>73</v>
      </c>
      <c r="C9" s="8">
        <v>3</v>
      </c>
      <c r="D9" s="8">
        <v>3.14</v>
      </c>
      <c r="E9" s="8">
        <v>3</v>
      </c>
      <c r="F9" s="8">
        <v>3.81</v>
      </c>
      <c r="G9" s="7">
        <v>4</v>
      </c>
      <c r="H9" s="7">
        <v>4</v>
      </c>
      <c r="I9" s="7">
        <v>3</v>
      </c>
      <c r="J9" s="7">
        <v>3</v>
      </c>
      <c r="K9" s="7">
        <v>3</v>
      </c>
      <c r="L9" s="7">
        <v>2</v>
      </c>
      <c r="M9" s="7">
        <v>4</v>
      </c>
      <c r="N9" s="7">
        <v>4</v>
      </c>
      <c r="O9" s="7">
        <v>5</v>
      </c>
      <c r="P9" s="7">
        <v>5</v>
      </c>
      <c r="Q9" s="7"/>
      <c r="R9" s="7"/>
      <c r="S9" s="7"/>
      <c r="T9" s="7"/>
      <c r="U9" s="7"/>
      <c r="V9" s="8">
        <f>(C9*3)+(D9*3)+(E9*3)+(F9*3)+SUM(G9:U9)</f>
        <v>75.849999999999994</v>
      </c>
      <c r="W9" s="59"/>
    </row>
    <row r="10" spans="1:24" x14ac:dyDescent="0.25">
      <c r="A10" s="6">
        <v>4</v>
      </c>
      <c r="B10" s="2" t="s">
        <v>181</v>
      </c>
      <c r="C10" s="3">
        <v>3.15</v>
      </c>
      <c r="D10" s="3">
        <v>3.14</v>
      </c>
      <c r="E10" s="3">
        <v>3.67</v>
      </c>
      <c r="F10" s="3">
        <v>3.87</v>
      </c>
      <c r="G10" s="7">
        <v>3</v>
      </c>
      <c r="H10" s="7">
        <v>3</v>
      </c>
      <c r="I10" s="7">
        <v>3</v>
      </c>
      <c r="J10" s="7">
        <v>3</v>
      </c>
      <c r="K10" s="7">
        <v>3</v>
      </c>
      <c r="L10" s="7">
        <v>3</v>
      </c>
      <c r="M10" s="7">
        <v>2</v>
      </c>
      <c r="N10" s="7">
        <v>4</v>
      </c>
      <c r="O10" s="7">
        <v>4</v>
      </c>
      <c r="P10" s="7">
        <v>3</v>
      </c>
      <c r="Q10" s="7"/>
      <c r="R10" s="7"/>
      <c r="S10" s="7"/>
      <c r="T10" s="7"/>
      <c r="U10" s="7"/>
      <c r="V10" s="8">
        <f>(C10*3)+(D10*3)+(E10*3)+(F10*3)+SUM(G10:U10)</f>
        <v>72.489999999999995</v>
      </c>
      <c r="W10" s="59"/>
    </row>
    <row r="11" spans="1:24" x14ac:dyDescent="0.25">
      <c r="A11" s="6">
        <v>5</v>
      </c>
      <c r="B11" s="7" t="s">
        <v>124</v>
      </c>
      <c r="C11" s="8">
        <v>3.15</v>
      </c>
      <c r="D11" s="8">
        <v>3.5</v>
      </c>
      <c r="E11" s="8">
        <v>3.6</v>
      </c>
      <c r="F11" s="8">
        <v>3.13</v>
      </c>
      <c r="G11" s="7">
        <v>3</v>
      </c>
      <c r="H11" s="7">
        <v>2</v>
      </c>
      <c r="I11" s="7">
        <v>3</v>
      </c>
      <c r="J11" s="7">
        <v>3</v>
      </c>
      <c r="K11" s="7">
        <v>3</v>
      </c>
      <c r="L11" s="7">
        <v>3</v>
      </c>
      <c r="M11" s="7">
        <v>4</v>
      </c>
      <c r="N11" s="7">
        <v>3</v>
      </c>
      <c r="O11" s="7">
        <v>3</v>
      </c>
      <c r="P11" s="7">
        <v>3</v>
      </c>
      <c r="Q11" s="7"/>
      <c r="R11" s="7"/>
      <c r="S11" s="7"/>
      <c r="T11" s="7"/>
      <c r="U11" s="7"/>
      <c r="V11" s="8">
        <f>(C11*3)+(D11*3)+(E11*3)+(F11*3)+SUM(G11:U11)</f>
        <v>70.14</v>
      </c>
      <c r="W11" s="59"/>
    </row>
    <row r="12" spans="1:24" x14ac:dyDescent="0.25">
      <c r="A12" s="6">
        <v>6</v>
      </c>
      <c r="B12" s="7" t="s">
        <v>196</v>
      </c>
      <c r="C12" s="8">
        <v>2.76</v>
      </c>
      <c r="D12" s="8">
        <v>3.07</v>
      </c>
      <c r="E12" s="8">
        <v>2.87</v>
      </c>
      <c r="F12" s="8">
        <v>3.68</v>
      </c>
      <c r="G12" s="7">
        <v>3</v>
      </c>
      <c r="H12" s="7">
        <v>2</v>
      </c>
      <c r="I12" s="7">
        <v>3</v>
      </c>
      <c r="J12" s="7">
        <v>2</v>
      </c>
      <c r="K12" s="7">
        <v>2</v>
      </c>
      <c r="L12" s="7">
        <v>2</v>
      </c>
      <c r="M12" s="7">
        <v>4</v>
      </c>
      <c r="N12" s="7">
        <v>4</v>
      </c>
      <c r="O12" s="7">
        <v>3</v>
      </c>
      <c r="P12" s="7">
        <v>3</v>
      </c>
      <c r="Q12" s="7"/>
      <c r="R12" s="7"/>
      <c r="S12" s="7"/>
      <c r="T12" s="7"/>
      <c r="U12" s="7"/>
      <c r="V12" s="8">
        <f>(C12*3)+(D12*3)+(E12*3)+(F12*3)+SUM(G12:U12)</f>
        <v>65.14</v>
      </c>
      <c r="W12" s="59"/>
    </row>
    <row r="13" spans="1:24" x14ac:dyDescent="0.25">
      <c r="A13" s="6">
        <v>7</v>
      </c>
      <c r="B13" s="7" t="s">
        <v>195</v>
      </c>
      <c r="C13" s="8">
        <v>2.46</v>
      </c>
      <c r="D13" s="8">
        <v>3.07</v>
      </c>
      <c r="E13" s="8">
        <v>3.33</v>
      </c>
      <c r="F13" s="8">
        <v>3.62</v>
      </c>
      <c r="G13" s="7">
        <v>2</v>
      </c>
      <c r="H13" s="7">
        <v>2</v>
      </c>
      <c r="I13" s="7">
        <v>3</v>
      </c>
      <c r="J13" s="7">
        <v>2</v>
      </c>
      <c r="K13" s="7">
        <v>2</v>
      </c>
      <c r="L13" s="7">
        <v>2</v>
      </c>
      <c r="M13" s="7">
        <v>5</v>
      </c>
      <c r="N13" s="7">
        <v>4</v>
      </c>
      <c r="O13" s="7">
        <v>2</v>
      </c>
      <c r="P13" s="7">
        <v>3</v>
      </c>
      <c r="Q13" s="7"/>
      <c r="R13" s="7"/>
      <c r="S13" s="7"/>
      <c r="T13" s="7"/>
      <c r="U13" s="7"/>
      <c r="V13" s="8">
        <f>(C13*3)+(D13*3)+(E13*3)+(F13*3)+SUM(G13:U13)</f>
        <v>64.44</v>
      </c>
      <c r="W13" s="59"/>
    </row>
    <row r="14" spans="1:24" x14ac:dyDescent="0.25">
      <c r="A14" s="6">
        <v>8</v>
      </c>
      <c r="B14" s="7" t="s">
        <v>125</v>
      </c>
      <c r="C14" s="8">
        <v>2.77</v>
      </c>
      <c r="D14" s="8">
        <v>3.21</v>
      </c>
      <c r="E14" s="8">
        <v>3</v>
      </c>
      <c r="F14" s="8">
        <v>2.94</v>
      </c>
      <c r="G14" s="7">
        <v>3</v>
      </c>
      <c r="H14" s="7">
        <v>2</v>
      </c>
      <c r="I14" s="7">
        <v>3</v>
      </c>
      <c r="J14" s="7">
        <v>3</v>
      </c>
      <c r="K14" s="7">
        <v>3</v>
      </c>
      <c r="L14" s="7">
        <v>2</v>
      </c>
      <c r="M14" s="7">
        <v>3</v>
      </c>
      <c r="N14" s="7">
        <v>3</v>
      </c>
      <c r="O14" s="7">
        <v>3</v>
      </c>
      <c r="P14" s="7">
        <v>2</v>
      </c>
      <c r="Q14" s="7"/>
      <c r="R14" s="7"/>
      <c r="S14" s="7"/>
      <c r="T14" s="7"/>
      <c r="U14" s="7"/>
      <c r="V14" s="8">
        <f>(C14*3)+(D14*3)+(E14*3)+(F14*3)+SUM(G14:U14)</f>
        <v>62.76</v>
      </c>
      <c r="W14" s="59"/>
    </row>
    <row r="15" spans="1:24" x14ac:dyDescent="0.25">
      <c r="A15" s="6">
        <v>9</v>
      </c>
      <c r="B15" s="7" t="s">
        <v>132</v>
      </c>
      <c r="C15" s="8">
        <v>3.23</v>
      </c>
      <c r="D15" s="8">
        <v>3.07</v>
      </c>
      <c r="E15" s="8">
        <v>2.73</v>
      </c>
      <c r="F15" s="8">
        <v>3.31</v>
      </c>
      <c r="G15" s="7">
        <v>3</v>
      </c>
      <c r="H15" s="7">
        <v>2</v>
      </c>
      <c r="I15" s="7">
        <v>2</v>
      </c>
      <c r="J15" s="7">
        <v>2</v>
      </c>
      <c r="K15" s="7">
        <v>3</v>
      </c>
      <c r="L15" s="7">
        <v>2</v>
      </c>
      <c r="M15" s="7">
        <v>2</v>
      </c>
      <c r="N15" s="7">
        <v>3</v>
      </c>
      <c r="O15" s="7">
        <v>4</v>
      </c>
      <c r="P15" s="7">
        <v>2</v>
      </c>
      <c r="Q15" s="7"/>
      <c r="R15" s="7"/>
      <c r="S15" s="7"/>
      <c r="T15" s="7"/>
      <c r="U15" s="7"/>
      <c r="V15" s="8">
        <f>(C15*3)+(D15*3)+(E15*3)+(F15*3)+SUM(G15:U15)</f>
        <v>62.019999999999996</v>
      </c>
      <c r="W15" s="59"/>
    </row>
    <row r="16" spans="1:24" x14ac:dyDescent="0.25">
      <c r="A16" s="6">
        <v>10</v>
      </c>
      <c r="B16" s="93" t="s">
        <v>77</v>
      </c>
      <c r="C16" s="29">
        <v>2.85</v>
      </c>
      <c r="D16" s="29">
        <v>3.07</v>
      </c>
      <c r="E16" s="86">
        <v>2.8</v>
      </c>
      <c r="F16" s="86">
        <v>3.5</v>
      </c>
      <c r="G16" s="29">
        <v>2</v>
      </c>
      <c r="H16" s="29">
        <v>3</v>
      </c>
      <c r="I16" s="29">
        <v>2</v>
      </c>
      <c r="J16" s="29">
        <v>3</v>
      </c>
      <c r="K16" s="29">
        <v>2</v>
      </c>
      <c r="L16" s="29">
        <v>2</v>
      </c>
      <c r="M16" s="29">
        <v>3</v>
      </c>
      <c r="N16" s="29">
        <v>2</v>
      </c>
      <c r="O16" s="29">
        <v>2</v>
      </c>
      <c r="P16" s="29">
        <v>3</v>
      </c>
      <c r="Q16" s="29"/>
      <c r="R16" s="29"/>
      <c r="S16" s="29"/>
      <c r="T16" s="29"/>
      <c r="U16" s="29"/>
      <c r="V16" s="8">
        <f>(C16*3)+(D16*3)+(E16*3)+(F16*3)+SUM(G16:U16)</f>
        <v>60.66</v>
      </c>
      <c r="W16" s="59"/>
    </row>
    <row r="17" spans="1:25" x14ac:dyDescent="0.25">
      <c r="A17" s="6">
        <v>11</v>
      </c>
      <c r="B17" s="2" t="s">
        <v>232</v>
      </c>
      <c r="C17" s="2">
        <v>2.85</v>
      </c>
      <c r="D17" s="2">
        <v>2.86</v>
      </c>
      <c r="E17" s="2">
        <v>2.46</v>
      </c>
      <c r="F17" s="2">
        <v>2.69</v>
      </c>
      <c r="G17" s="7">
        <v>3</v>
      </c>
      <c r="H17" s="7">
        <v>3</v>
      </c>
      <c r="I17" s="7">
        <v>2</v>
      </c>
      <c r="J17" s="7">
        <v>4</v>
      </c>
      <c r="K17" s="7">
        <v>2</v>
      </c>
      <c r="L17" s="7">
        <v>2</v>
      </c>
      <c r="M17" s="7">
        <v>4</v>
      </c>
      <c r="N17" s="7">
        <v>2</v>
      </c>
      <c r="O17" s="7">
        <v>2</v>
      </c>
      <c r="P17" s="7">
        <v>4</v>
      </c>
      <c r="Q17" s="7"/>
      <c r="R17" s="7"/>
      <c r="S17" s="7"/>
      <c r="T17" s="7"/>
      <c r="U17" s="7"/>
      <c r="V17" s="8">
        <f>(C17*3)+(D17*3)+(E17*3)+(F17*3)+SUM(G17:U17)</f>
        <v>60.58</v>
      </c>
      <c r="W17" s="59"/>
    </row>
    <row r="18" spans="1:25" s="68" customFormat="1" x14ac:dyDescent="0.25">
      <c r="A18" s="6">
        <v>12</v>
      </c>
      <c r="B18" s="90" t="s">
        <v>223</v>
      </c>
      <c r="C18" s="8">
        <v>3.31</v>
      </c>
      <c r="D18" s="8">
        <v>3.21</v>
      </c>
      <c r="E18" s="8">
        <v>3.6</v>
      </c>
      <c r="F18" s="8">
        <v>3</v>
      </c>
      <c r="G18" s="7">
        <v>2</v>
      </c>
      <c r="H18" s="7">
        <v>2</v>
      </c>
      <c r="I18" s="7">
        <v>2</v>
      </c>
      <c r="J18" s="7">
        <v>2</v>
      </c>
      <c r="K18" s="7">
        <v>3</v>
      </c>
      <c r="L18" s="7">
        <v>2</v>
      </c>
      <c r="M18" s="7">
        <v>2</v>
      </c>
      <c r="N18" s="7">
        <v>2</v>
      </c>
      <c r="O18" s="7">
        <v>2</v>
      </c>
      <c r="P18" s="7">
        <v>2</v>
      </c>
      <c r="Q18" s="7"/>
      <c r="R18" s="7"/>
      <c r="S18" s="7"/>
      <c r="T18" s="7"/>
      <c r="U18" s="7"/>
      <c r="V18" s="8">
        <f>(C18*3)+(D18*3)+(E18*3)+(F18*3)+SUM(G18:U18)</f>
        <v>60.36</v>
      </c>
      <c r="W18" s="59"/>
      <c r="X18"/>
      <c r="Y18"/>
    </row>
    <row r="19" spans="1:25" x14ac:dyDescent="0.25">
      <c r="A19" s="6">
        <v>13</v>
      </c>
      <c r="B19" s="7" t="s">
        <v>281</v>
      </c>
      <c r="C19" s="8">
        <v>3</v>
      </c>
      <c r="D19" s="8">
        <v>2.64</v>
      </c>
      <c r="E19" s="8">
        <v>2.13</v>
      </c>
      <c r="F19" s="8">
        <v>2.5</v>
      </c>
      <c r="G19" s="7">
        <v>3</v>
      </c>
      <c r="H19" s="7">
        <v>4</v>
      </c>
      <c r="I19" s="7">
        <v>2</v>
      </c>
      <c r="J19" s="7">
        <v>4</v>
      </c>
      <c r="K19" s="7">
        <v>2</v>
      </c>
      <c r="L19" s="7">
        <v>2</v>
      </c>
      <c r="M19" s="7">
        <v>3</v>
      </c>
      <c r="N19" s="7">
        <v>2</v>
      </c>
      <c r="O19" s="7">
        <v>2</v>
      </c>
      <c r="P19" s="7">
        <v>4</v>
      </c>
      <c r="Q19" s="7"/>
      <c r="R19" s="7"/>
      <c r="S19" s="7"/>
      <c r="T19" s="7"/>
      <c r="U19" s="7"/>
      <c r="V19" s="8">
        <f>(C19*3)+(D19*3)+(E19*3)+(F19*3)+SUM(G19:U19)</f>
        <v>58.81</v>
      </c>
      <c r="W19" s="59"/>
    </row>
    <row r="20" spans="1:25" x14ac:dyDescent="0.25">
      <c r="A20" s="6">
        <v>14</v>
      </c>
      <c r="B20" s="2" t="s">
        <v>233</v>
      </c>
      <c r="C20" s="3">
        <v>3.15</v>
      </c>
      <c r="D20" s="3">
        <v>2.78</v>
      </c>
      <c r="E20" s="3">
        <v>2.73</v>
      </c>
      <c r="F20" s="3">
        <v>3.13</v>
      </c>
      <c r="G20" s="7">
        <v>3</v>
      </c>
      <c r="H20" s="7">
        <v>3</v>
      </c>
      <c r="I20" s="7">
        <v>2</v>
      </c>
      <c r="J20" s="7">
        <v>2</v>
      </c>
      <c r="K20" s="7">
        <v>2</v>
      </c>
      <c r="L20" s="7">
        <v>2</v>
      </c>
      <c r="M20" s="7">
        <v>2</v>
      </c>
      <c r="N20" s="7">
        <v>2</v>
      </c>
      <c r="O20" s="7">
        <v>2</v>
      </c>
      <c r="P20" s="7">
        <v>3</v>
      </c>
      <c r="Q20" s="7"/>
      <c r="R20" s="7"/>
      <c r="S20" s="7"/>
      <c r="T20" s="7"/>
      <c r="U20" s="7"/>
      <c r="V20" s="8">
        <f>(C20*3)+(D20*3)+(E20*3)+(F20*3)+SUM(G20:U20)</f>
        <v>58.37</v>
      </c>
      <c r="W20" s="59"/>
    </row>
    <row r="21" spans="1:25" x14ac:dyDescent="0.25">
      <c r="A21" s="6">
        <v>15</v>
      </c>
      <c r="B21" s="90" t="s">
        <v>148</v>
      </c>
      <c r="C21" s="8">
        <v>2.54</v>
      </c>
      <c r="D21" s="8">
        <v>2.79</v>
      </c>
      <c r="E21" s="8">
        <v>2.73</v>
      </c>
      <c r="F21" s="8">
        <v>2.94</v>
      </c>
      <c r="G21" s="7">
        <v>2</v>
      </c>
      <c r="H21" s="7">
        <v>3</v>
      </c>
      <c r="I21" s="7">
        <v>2</v>
      </c>
      <c r="J21" s="7">
        <v>3</v>
      </c>
      <c r="K21" s="7">
        <v>2</v>
      </c>
      <c r="L21" s="7">
        <v>2</v>
      </c>
      <c r="M21" s="7">
        <v>3</v>
      </c>
      <c r="N21" s="7">
        <v>2</v>
      </c>
      <c r="O21" s="7">
        <v>2</v>
      </c>
      <c r="P21" s="7">
        <v>3</v>
      </c>
      <c r="Q21" s="7"/>
      <c r="R21" s="7"/>
      <c r="S21" s="7"/>
      <c r="T21" s="7"/>
      <c r="U21" s="7"/>
      <c r="V21" s="8">
        <f>(C21*3)+(D21*3)+(E21*3)+(F21*3)+SUM(G21:U21)</f>
        <v>57</v>
      </c>
      <c r="W21" s="59"/>
    </row>
    <row r="22" spans="1:25" x14ac:dyDescent="0.25">
      <c r="A22" s="6">
        <v>16</v>
      </c>
      <c r="B22" s="2" t="s">
        <v>58</v>
      </c>
      <c r="C22" s="3">
        <v>2.77</v>
      </c>
      <c r="D22" s="3">
        <v>3.07</v>
      </c>
      <c r="E22" s="3">
        <v>2.67</v>
      </c>
      <c r="F22" s="3">
        <v>2.94</v>
      </c>
      <c r="G22" s="7">
        <v>3</v>
      </c>
      <c r="H22" s="7">
        <v>2</v>
      </c>
      <c r="I22" s="7">
        <v>2</v>
      </c>
      <c r="J22" s="7">
        <v>2</v>
      </c>
      <c r="K22" s="7">
        <v>2</v>
      </c>
      <c r="L22" s="7">
        <v>3</v>
      </c>
      <c r="M22" s="7">
        <v>2</v>
      </c>
      <c r="N22" s="7">
        <v>2</v>
      </c>
      <c r="O22" s="7">
        <v>2</v>
      </c>
      <c r="P22" s="7">
        <v>2</v>
      </c>
      <c r="Q22" s="7"/>
      <c r="R22" s="7"/>
      <c r="S22" s="7"/>
      <c r="T22" s="7"/>
      <c r="U22" s="7"/>
      <c r="V22" s="8">
        <f>(C22*3)+(D22*3)+(E22*3)+(F22*3)+SUM(G22:U22)</f>
        <v>56.35</v>
      </c>
      <c r="W22" s="59"/>
    </row>
    <row r="23" spans="1:25" x14ac:dyDescent="0.25">
      <c r="A23" s="6">
        <v>17</v>
      </c>
      <c r="B23" s="7" t="s">
        <v>198</v>
      </c>
      <c r="C23" s="8">
        <v>3.31</v>
      </c>
      <c r="D23" s="8">
        <v>2.86</v>
      </c>
      <c r="E23" s="8">
        <v>2.6</v>
      </c>
      <c r="F23" s="8">
        <v>2.69</v>
      </c>
      <c r="G23" s="7">
        <v>2</v>
      </c>
      <c r="H23" s="7">
        <v>2</v>
      </c>
      <c r="I23" s="7">
        <v>2</v>
      </c>
      <c r="J23" s="7">
        <v>2</v>
      </c>
      <c r="K23" s="7">
        <v>2</v>
      </c>
      <c r="L23" s="7">
        <v>2</v>
      </c>
      <c r="M23" s="7">
        <v>2</v>
      </c>
      <c r="N23" s="7">
        <v>2</v>
      </c>
      <c r="O23" s="7">
        <v>2</v>
      </c>
      <c r="P23" s="7">
        <v>2</v>
      </c>
      <c r="Q23" s="7"/>
      <c r="R23" s="7"/>
      <c r="S23" s="7"/>
      <c r="T23" s="7"/>
      <c r="U23" s="7"/>
      <c r="V23" s="8">
        <f>(C23*3)+(D23*3)+(E23*3)+(F23*3)+SUM(G23:U23)</f>
        <v>54.379999999999995</v>
      </c>
      <c r="W23" s="59"/>
    </row>
    <row r="24" spans="1:25" x14ac:dyDescent="0.25">
      <c r="A24" s="6">
        <v>18</v>
      </c>
      <c r="B24" s="90" t="s">
        <v>249</v>
      </c>
      <c r="C24" s="8">
        <v>2.2999999999999998</v>
      </c>
      <c r="D24" s="8">
        <v>2.57</v>
      </c>
      <c r="E24" s="8">
        <v>2.4700000000000002</v>
      </c>
      <c r="F24" s="8">
        <v>3</v>
      </c>
      <c r="G24" s="7">
        <v>2</v>
      </c>
      <c r="H24" s="7">
        <v>2</v>
      </c>
      <c r="I24" s="7">
        <v>3</v>
      </c>
      <c r="J24" s="7">
        <v>2</v>
      </c>
      <c r="K24" s="7">
        <v>2</v>
      </c>
      <c r="L24" s="7">
        <v>2</v>
      </c>
      <c r="M24" s="7">
        <v>2</v>
      </c>
      <c r="N24" s="7">
        <v>2</v>
      </c>
      <c r="O24" s="7">
        <v>3</v>
      </c>
      <c r="P24" s="7">
        <v>2</v>
      </c>
      <c r="Q24" s="7"/>
      <c r="R24" s="7"/>
      <c r="S24" s="7"/>
      <c r="T24" s="7"/>
      <c r="U24" s="7"/>
      <c r="V24" s="8">
        <f>(C24*3)+(D24*3)+(E24*3)+(F24*3)+SUM(G24:U24)</f>
        <v>53.019999999999996</v>
      </c>
      <c r="W24" s="59"/>
    </row>
    <row r="25" spans="1:25" x14ac:dyDescent="0.25">
      <c r="A25" s="6">
        <v>19</v>
      </c>
      <c r="B25" s="90" t="s">
        <v>133</v>
      </c>
      <c r="C25" s="8">
        <v>3</v>
      </c>
      <c r="D25" s="8">
        <v>2.57</v>
      </c>
      <c r="E25" s="8">
        <v>2.5299999999999998</v>
      </c>
      <c r="F25" s="8">
        <v>2.5</v>
      </c>
      <c r="G25" s="7">
        <v>2</v>
      </c>
      <c r="H25" s="7">
        <v>2</v>
      </c>
      <c r="I25" s="7">
        <v>2</v>
      </c>
      <c r="J25" s="7">
        <v>2</v>
      </c>
      <c r="K25" s="7">
        <v>3</v>
      </c>
      <c r="L25" s="7">
        <v>2</v>
      </c>
      <c r="M25" s="7">
        <v>2</v>
      </c>
      <c r="N25" s="7">
        <v>2</v>
      </c>
      <c r="O25" s="7">
        <v>2</v>
      </c>
      <c r="P25" s="7">
        <v>2</v>
      </c>
      <c r="Q25" s="7"/>
      <c r="R25" s="7"/>
      <c r="S25" s="7"/>
      <c r="T25" s="7"/>
      <c r="U25" s="7"/>
      <c r="V25" s="8">
        <f>(C25*3)+(D25*3)+(E25*3)+(F25*3)+SUM(G25:U25)</f>
        <v>52.8</v>
      </c>
      <c r="W25" s="59"/>
    </row>
    <row r="26" spans="1:25" ht="15.75" thickBot="1" x14ac:dyDescent="0.3">
      <c r="A26" s="6">
        <v>20</v>
      </c>
      <c r="B26" s="109" t="s">
        <v>136</v>
      </c>
      <c r="C26" s="110">
        <v>2.2999999999999998</v>
      </c>
      <c r="D26" s="110">
        <v>2.5</v>
      </c>
      <c r="E26" s="110">
        <v>2.66</v>
      </c>
      <c r="F26" s="110">
        <v>2.75</v>
      </c>
      <c r="G26" s="109">
        <v>2</v>
      </c>
      <c r="H26" s="109">
        <v>2</v>
      </c>
      <c r="I26" s="109">
        <v>2</v>
      </c>
      <c r="J26" s="109">
        <v>2</v>
      </c>
      <c r="K26" s="109">
        <v>3</v>
      </c>
      <c r="L26" s="109">
        <v>2</v>
      </c>
      <c r="M26" s="109">
        <v>2</v>
      </c>
      <c r="N26" s="109">
        <v>2</v>
      </c>
      <c r="O26" s="109">
        <v>2</v>
      </c>
      <c r="P26" s="109">
        <v>3</v>
      </c>
      <c r="Q26" s="109"/>
      <c r="R26" s="109"/>
      <c r="S26" s="109"/>
      <c r="T26" s="109"/>
      <c r="U26" s="109"/>
      <c r="V26" s="110">
        <f>(C26*3)+(D26*3)+(E26*3)+(F26*3)+SUM(G26:U26)</f>
        <v>52.629999999999995</v>
      </c>
      <c r="W26" s="112"/>
    </row>
    <row r="27" spans="1:25" x14ac:dyDescent="0.25">
      <c r="A27" s="88"/>
      <c r="B27" s="14"/>
      <c r="C27" s="15"/>
      <c r="D27" s="15"/>
      <c r="E27" s="15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5"/>
    </row>
    <row r="28" spans="1:25" x14ac:dyDescent="0.25">
      <c r="B28" s="16" t="s">
        <v>16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0"/>
      <c r="T28" s="10"/>
      <c r="U28" s="10"/>
      <c r="V28" s="10"/>
      <c r="W28" s="10"/>
      <c r="X28" s="10"/>
    </row>
    <row r="29" spans="1:25" x14ac:dyDescent="0.25">
      <c r="B29" s="16" t="s">
        <v>17</v>
      </c>
      <c r="C29" s="16" t="s">
        <v>24</v>
      </c>
      <c r="D29" s="16"/>
      <c r="E29" s="16"/>
      <c r="F29" s="16"/>
      <c r="G29" s="16"/>
      <c r="H29" s="10"/>
      <c r="I29" s="10"/>
      <c r="J29" s="10" t="s">
        <v>287</v>
      </c>
      <c r="K29" s="10"/>
      <c r="L29" s="10" t="s">
        <v>290</v>
      </c>
      <c r="M29" s="10"/>
      <c r="N29" s="16"/>
      <c r="O29" s="10"/>
      <c r="P29" s="10"/>
      <c r="Q29" s="10"/>
      <c r="R29" s="10"/>
      <c r="S29" s="10"/>
      <c r="T29" s="10"/>
      <c r="U29" s="16"/>
      <c r="V29" s="10"/>
      <c r="W29" s="16" t="s">
        <v>52</v>
      </c>
      <c r="X29" s="16"/>
    </row>
    <row r="30" spans="1:25" x14ac:dyDescent="0.25">
      <c r="B30" s="16" t="s">
        <v>18</v>
      </c>
      <c r="C30" s="16" t="s">
        <v>285</v>
      </c>
      <c r="D30" s="16"/>
      <c r="E30" s="16"/>
      <c r="F30" s="16"/>
      <c r="G30" s="16"/>
      <c r="H30" s="10"/>
      <c r="I30" s="10"/>
      <c r="J30" s="10" t="s">
        <v>289</v>
      </c>
      <c r="K30" s="10"/>
      <c r="L30" s="10" t="s">
        <v>291</v>
      </c>
      <c r="M30" s="10"/>
      <c r="N30" s="16"/>
      <c r="O30" s="10"/>
      <c r="P30" s="10"/>
      <c r="Q30" s="10"/>
      <c r="R30" s="10"/>
      <c r="S30" s="10"/>
      <c r="T30" s="10"/>
      <c r="U30" s="16"/>
      <c r="V30" s="17"/>
      <c r="W30" s="17"/>
      <c r="X30" s="17"/>
    </row>
    <row r="31" spans="1:25" x14ac:dyDescent="0.25">
      <c r="B31" s="16" t="s">
        <v>19</v>
      </c>
      <c r="C31" s="16" t="s">
        <v>286</v>
      </c>
      <c r="D31" s="16"/>
      <c r="E31" s="16"/>
      <c r="F31" s="16"/>
      <c r="G31" s="16"/>
      <c r="H31" s="10"/>
      <c r="I31" s="10"/>
      <c r="J31" s="10" t="s">
        <v>288</v>
      </c>
      <c r="K31" s="10"/>
      <c r="L31" s="10" t="s">
        <v>292</v>
      </c>
      <c r="M31" s="10"/>
      <c r="N31" s="16"/>
      <c r="O31" s="10"/>
      <c r="P31" s="10"/>
      <c r="Q31" s="10"/>
      <c r="R31" s="10"/>
      <c r="S31" s="10"/>
      <c r="T31" s="10"/>
      <c r="U31" s="10"/>
      <c r="V31" s="10"/>
      <c r="W31" s="85" t="s">
        <v>51</v>
      </c>
      <c r="X31" s="85"/>
    </row>
  </sheetData>
  <sortState xmlns:xlrd2="http://schemas.microsoft.com/office/spreadsheetml/2017/richdata2" ref="A7:V26">
    <sortCondition descending="1" ref="V7:V26"/>
  </sortState>
  <mergeCells count="16">
    <mergeCell ref="W5:W6"/>
    <mergeCell ref="A2:X2"/>
    <mergeCell ref="M1:Q1"/>
    <mergeCell ref="A3:V3"/>
    <mergeCell ref="A5:A6"/>
    <mergeCell ref="B5:B6"/>
    <mergeCell ref="C5:C6"/>
    <mergeCell ref="D5:D6"/>
    <mergeCell ref="E5:E6"/>
    <mergeCell ref="F5:F6"/>
    <mergeCell ref="G5:H5"/>
    <mergeCell ref="I5:J5"/>
    <mergeCell ref="K5:M5"/>
    <mergeCell ref="N5:P5"/>
    <mergeCell ref="Q5:U5"/>
    <mergeCell ref="V5:V6"/>
  </mergeCell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1"/>
  <sheetViews>
    <sheetView topLeftCell="A4" zoomScale="110" zoomScaleNormal="110" workbookViewId="0">
      <selection activeCell="AD20" sqref="AD20"/>
    </sheetView>
  </sheetViews>
  <sheetFormatPr defaultRowHeight="15" x14ac:dyDescent="0.25"/>
  <cols>
    <col min="2" max="2" width="27" customWidth="1"/>
    <col min="3" max="3" width="6.140625" customWidth="1"/>
    <col min="4" max="4" width="5.7109375" customWidth="1"/>
    <col min="5" max="6" width="5.140625" customWidth="1"/>
    <col min="7" max="7" width="4.7109375" customWidth="1"/>
    <col min="8" max="9" width="5.140625" customWidth="1"/>
    <col min="10" max="10" width="4.85546875" customWidth="1"/>
    <col min="11" max="11" width="4.140625" customWidth="1"/>
    <col min="12" max="12" width="4.5703125" customWidth="1"/>
    <col min="13" max="13" width="5.140625" customWidth="1"/>
    <col min="14" max="14" width="5.28515625" customWidth="1"/>
    <col min="15" max="15" width="4.7109375" customWidth="1"/>
    <col min="16" max="16" width="4.85546875" customWidth="1"/>
    <col min="17" max="17" width="5.5703125" customWidth="1"/>
  </cols>
  <sheetData>
    <row r="1" spans="1:2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43" t="s">
        <v>39</v>
      </c>
      <c r="O1" s="143"/>
      <c r="P1" s="143"/>
      <c r="Q1" s="143"/>
      <c r="R1" s="143"/>
      <c r="S1" s="20"/>
      <c r="T1" s="20"/>
      <c r="U1" s="20"/>
      <c r="V1" s="20"/>
      <c r="W1" s="1"/>
    </row>
    <row r="2" spans="1:24" ht="18.75" x14ac:dyDescent="0.3">
      <c r="A2" s="130" t="s">
        <v>300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</row>
    <row r="3" spans="1:24" x14ac:dyDescent="0.25">
      <c r="A3" s="131" t="s">
        <v>25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</row>
    <row r="4" spans="1:24" ht="15.75" thickBot="1" x14ac:dyDescent="0.3">
      <c r="B4" s="95"/>
      <c r="C4" s="96"/>
      <c r="D4" s="96"/>
      <c r="E4" s="96"/>
    </row>
    <row r="5" spans="1:24" x14ac:dyDescent="0.25">
      <c r="A5" s="147" t="s">
        <v>2</v>
      </c>
      <c r="B5" s="149" t="s">
        <v>3</v>
      </c>
      <c r="C5" s="151" t="s">
        <v>4</v>
      </c>
      <c r="D5" s="151" t="s">
        <v>5</v>
      </c>
      <c r="E5" s="151" t="s">
        <v>6</v>
      </c>
      <c r="F5" s="151" t="s">
        <v>7</v>
      </c>
      <c r="G5" s="152" t="s">
        <v>8</v>
      </c>
      <c r="H5" s="153"/>
      <c r="I5" s="152" t="s">
        <v>9</v>
      </c>
      <c r="J5" s="153"/>
      <c r="K5" s="153"/>
      <c r="L5" s="149" t="s">
        <v>10</v>
      </c>
      <c r="M5" s="149"/>
      <c r="N5" s="153"/>
      <c r="O5" s="152" t="s">
        <v>11</v>
      </c>
      <c r="P5" s="152"/>
      <c r="Q5" s="153"/>
      <c r="R5" s="140" t="s">
        <v>23</v>
      </c>
      <c r="S5" s="141"/>
      <c r="T5" s="141"/>
      <c r="U5" s="141"/>
      <c r="V5" s="142"/>
      <c r="W5" s="156" t="s">
        <v>12</v>
      </c>
      <c r="X5" s="154" t="s">
        <v>26</v>
      </c>
    </row>
    <row r="6" spans="1:24" ht="90" x14ac:dyDescent="0.25">
      <c r="A6" s="148"/>
      <c r="B6" s="150"/>
      <c r="C6" s="150"/>
      <c r="D6" s="150"/>
      <c r="E6" s="150"/>
      <c r="F6" s="150"/>
      <c r="G6" s="25" t="s">
        <v>13</v>
      </c>
      <c r="H6" s="25" t="s">
        <v>35</v>
      </c>
      <c r="I6" s="25" t="s">
        <v>13</v>
      </c>
      <c r="J6" s="25" t="s">
        <v>15</v>
      </c>
      <c r="K6" s="25" t="s">
        <v>35</v>
      </c>
      <c r="L6" s="25" t="s">
        <v>13</v>
      </c>
      <c r="M6" s="25" t="s">
        <v>15</v>
      </c>
      <c r="N6" s="25" t="s">
        <v>35</v>
      </c>
      <c r="O6" s="25" t="s">
        <v>13</v>
      </c>
      <c r="P6" s="25" t="s">
        <v>15</v>
      </c>
      <c r="Q6" s="25" t="s">
        <v>35</v>
      </c>
      <c r="R6" s="26" t="s">
        <v>20</v>
      </c>
      <c r="S6" s="27" t="s">
        <v>21</v>
      </c>
      <c r="T6" s="27" t="s">
        <v>22</v>
      </c>
      <c r="U6" s="27" t="s">
        <v>41</v>
      </c>
      <c r="V6" s="27" t="s">
        <v>42</v>
      </c>
      <c r="W6" s="157"/>
      <c r="X6" s="155"/>
    </row>
    <row r="7" spans="1:24" x14ac:dyDescent="0.25">
      <c r="A7" s="6">
        <v>1</v>
      </c>
      <c r="B7" s="7" t="s">
        <v>113</v>
      </c>
      <c r="C7" s="8">
        <v>4.54</v>
      </c>
      <c r="D7" s="8">
        <v>4.57</v>
      </c>
      <c r="E7" s="8">
        <v>4.53</v>
      </c>
      <c r="F7" s="8">
        <v>4.62</v>
      </c>
      <c r="G7" s="7">
        <v>4</v>
      </c>
      <c r="H7" s="7">
        <v>4</v>
      </c>
      <c r="I7" s="7">
        <v>3</v>
      </c>
      <c r="J7" s="7">
        <v>4</v>
      </c>
      <c r="K7" s="7">
        <v>5</v>
      </c>
      <c r="L7" s="7">
        <v>3</v>
      </c>
      <c r="M7" s="7">
        <v>3</v>
      </c>
      <c r="N7" s="7">
        <v>5</v>
      </c>
      <c r="O7" s="7">
        <v>4</v>
      </c>
      <c r="P7" s="7">
        <v>3</v>
      </c>
      <c r="Q7" s="7">
        <v>5</v>
      </c>
      <c r="R7" s="7"/>
      <c r="S7" s="21"/>
      <c r="T7" s="21"/>
      <c r="U7" s="21"/>
      <c r="V7" s="21"/>
      <c r="W7" s="9">
        <f>(C7*3)+(D7*3)+(E7*3)+(F7*3)+SUM(G7:V7)</f>
        <v>97.78</v>
      </c>
      <c r="X7" s="60"/>
    </row>
    <row r="8" spans="1:24" x14ac:dyDescent="0.25">
      <c r="A8" s="6">
        <v>2</v>
      </c>
      <c r="B8" s="7" t="s">
        <v>154</v>
      </c>
      <c r="C8" s="8">
        <v>4.1500000000000004</v>
      </c>
      <c r="D8" s="8">
        <v>4.1399999999999997</v>
      </c>
      <c r="E8" s="8">
        <v>4.53</v>
      </c>
      <c r="F8" s="8">
        <v>4.8099999999999996</v>
      </c>
      <c r="G8" s="7">
        <v>4</v>
      </c>
      <c r="H8" s="7">
        <v>4</v>
      </c>
      <c r="I8" s="7">
        <v>3</v>
      </c>
      <c r="J8" s="7">
        <v>3</v>
      </c>
      <c r="K8" s="7">
        <v>3</v>
      </c>
      <c r="L8" s="7">
        <v>3</v>
      </c>
      <c r="M8" s="7">
        <v>4</v>
      </c>
      <c r="N8" s="7">
        <v>5</v>
      </c>
      <c r="O8" s="7">
        <v>4</v>
      </c>
      <c r="P8" s="7">
        <v>4</v>
      </c>
      <c r="Q8" s="7">
        <v>5</v>
      </c>
      <c r="R8" s="7"/>
      <c r="S8" s="21"/>
      <c r="T8" s="21"/>
      <c r="U8" s="21"/>
      <c r="V8" s="21"/>
      <c r="W8" s="9">
        <f>(C8*3)+(D8*3)+(E8*3)+(F8*3)+SUM(G8:V8)</f>
        <v>94.889999999999986</v>
      </c>
      <c r="X8" s="60"/>
    </row>
    <row r="9" spans="1:24" x14ac:dyDescent="0.25">
      <c r="A9" s="6">
        <v>3</v>
      </c>
      <c r="B9" s="7" t="s">
        <v>230</v>
      </c>
      <c r="C9" s="8">
        <v>4.6900000000000004</v>
      </c>
      <c r="D9" s="8">
        <v>4.6399999999999997</v>
      </c>
      <c r="E9" s="8">
        <v>4.33</v>
      </c>
      <c r="F9" s="8">
        <v>4.13</v>
      </c>
      <c r="G9" s="7">
        <v>4</v>
      </c>
      <c r="H9" s="7">
        <v>5</v>
      </c>
      <c r="I9" s="7">
        <v>4</v>
      </c>
      <c r="J9" s="7">
        <v>4</v>
      </c>
      <c r="K9" s="7">
        <v>5</v>
      </c>
      <c r="L9" s="7">
        <v>2</v>
      </c>
      <c r="M9" s="7">
        <v>3</v>
      </c>
      <c r="N9" s="7">
        <v>5</v>
      </c>
      <c r="O9" s="7">
        <v>2</v>
      </c>
      <c r="P9" s="7">
        <v>3</v>
      </c>
      <c r="Q9" s="7">
        <v>4</v>
      </c>
      <c r="R9" s="7"/>
      <c r="S9" s="21"/>
      <c r="T9" s="21"/>
      <c r="U9" s="21"/>
      <c r="V9" s="21"/>
      <c r="W9" s="9">
        <f>(C9*3)+(D9*3)+(E9*3)+(F9*3)+SUM(G9:V9)</f>
        <v>94.37</v>
      </c>
      <c r="X9" s="60"/>
    </row>
    <row r="10" spans="1:24" x14ac:dyDescent="0.25">
      <c r="A10" s="6">
        <v>4</v>
      </c>
      <c r="B10" s="7" t="s">
        <v>107</v>
      </c>
      <c r="C10" s="8">
        <v>3.77</v>
      </c>
      <c r="D10" s="8">
        <v>4.1399999999999997</v>
      </c>
      <c r="E10" s="8">
        <v>4.0599999999999996</v>
      </c>
      <c r="F10" s="8">
        <v>4.37</v>
      </c>
      <c r="G10" s="7">
        <v>4</v>
      </c>
      <c r="H10" s="7">
        <v>4</v>
      </c>
      <c r="I10" s="7">
        <v>4</v>
      </c>
      <c r="J10" s="7">
        <v>3</v>
      </c>
      <c r="K10" s="7">
        <v>5</v>
      </c>
      <c r="L10" s="7">
        <v>3</v>
      </c>
      <c r="M10" s="7">
        <v>4</v>
      </c>
      <c r="N10" s="7">
        <v>5</v>
      </c>
      <c r="O10" s="7">
        <v>4</v>
      </c>
      <c r="P10" s="7">
        <v>4</v>
      </c>
      <c r="Q10" s="7">
        <v>5</v>
      </c>
      <c r="R10" s="7"/>
      <c r="S10" s="21"/>
      <c r="T10" s="21"/>
      <c r="U10" s="21"/>
      <c r="V10" s="21"/>
      <c r="W10" s="9">
        <f>(C10*3)+(D10*3)+(E10*3)+(F10*3)+SUM(G10:V10)</f>
        <v>94.02</v>
      </c>
      <c r="X10" s="60"/>
    </row>
    <row r="11" spans="1:24" x14ac:dyDescent="0.25">
      <c r="A11" s="6">
        <v>5</v>
      </c>
      <c r="B11" s="7" t="s">
        <v>105</v>
      </c>
      <c r="C11" s="8">
        <v>4.1500000000000004</v>
      </c>
      <c r="D11" s="8">
        <v>3.71</v>
      </c>
      <c r="E11" s="8">
        <v>4.2</v>
      </c>
      <c r="F11" s="8">
        <v>4.5</v>
      </c>
      <c r="G11" s="7">
        <v>3</v>
      </c>
      <c r="H11" s="7">
        <v>4</v>
      </c>
      <c r="I11" s="7">
        <v>2</v>
      </c>
      <c r="J11" s="7">
        <v>3</v>
      </c>
      <c r="K11" s="7">
        <v>4</v>
      </c>
      <c r="L11" s="7">
        <v>3</v>
      </c>
      <c r="M11" s="7">
        <v>3</v>
      </c>
      <c r="N11" s="7">
        <v>4</v>
      </c>
      <c r="O11" s="7">
        <v>2</v>
      </c>
      <c r="P11" s="7">
        <v>3</v>
      </c>
      <c r="Q11" s="7">
        <v>5</v>
      </c>
      <c r="R11" s="7"/>
      <c r="S11" s="21"/>
      <c r="T11" s="21"/>
      <c r="U11" s="21"/>
      <c r="V11" s="21"/>
      <c r="W11" s="9">
        <f>(C11*3)+(D11*3)+(E11*3)+(F11*3)+SUM(G11:V11)</f>
        <v>85.68</v>
      </c>
      <c r="X11" s="60"/>
    </row>
    <row r="12" spans="1:24" x14ac:dyDescent="0.25">
      <c r="A12" s="6">
        <v>6</v>
      </c>
      <c r="B12" s="7" t="s">
        <v>108</v>
      </c>
      <c r="C12" s="8">
        <v>3.92</v>
      </c>
      <c r="D12" s="8">
        <v>4.1399999999999997</v>
      </c>
      <c r="E12" s="8">
        <v>4.2</v>
      </c>
      <c r="F12" s="8">
        <v>3.93</v>
      </c>
      <c r="G12" s="7">
        <v>3</v>
      </c>
      <c r="H12" s="7">
        <v>3</v>
      </c>
      <c r="I12" s="7">
        <v>3</v>
      </c>
      <c r="J12" s="7">
        <v>3</v>
      </c>
      <c r="K12" s="7">
        <v>3</v>
      </c>
      <c r="L12" s="7">
        <v>2</v>
      </c>
      <c r="M12" s="7">
        <v>3</v>
      </c>
      <c r="N12" s="7">
        <v>5</v>
      </c>
      <c r="O12" s="7">
        <v>2</v>
      </c>
      <c r="P12" s="7">
        <v>2</v>
      </c>
      <c r="Q12" s="7">
        <v>4</v>
      </c>
      <c r="R12" s="7"/>
      <c r="S12" s="21"/>
      <c r="T12" s="21"/>
      <c r="U12" s="21"/>
      <c r="V12" s="21"/>
      <c r="W12" s="9">
        <f>(C12*3)+(D12*3)+(E12*3)+(F12*3)+SUM(G12:V12)</f>
        <v>81.569999999999993</v>
      </c>
      <c r="X12" s="60"/>
    </row>
    <row r="13" spans="1:24" x14ac:dyDescent="0.25">
      <c r="A13" s="6">
        <v>7</v>
      </c>
      <c r="B13" s="7" t="s">
        <v>112</v>
      </c>
      <c r="C13" s="8">
        <v>3.54</v>
      </c>
      <c r="D13" s="8">
        <v>3</v>
      </c>
      <c r="E13" s="8">
        <v>3.6</v>
      </c>
      <c r="F13" s="8">
        <v>4.0199999999999996</v>
      </c>
      <c r="G13" s="7">
        <v>4</v>
      </c>
      <c r="H13" s="7">
        <v>3</v>
      </c>
      <c r="I13" s="7">
        <v>2</v>
      </c>
      <c r="J13" s="7">
        <v>3</v>
      </c>
      <c r="K13" s="7">
        <v>3</v>
      </c>
      <c r="L13" s="7">
        <v>2</v>
      </c>
      <c r="M13" s="7">
        <v>2</v>
      </c>
      <c r="N13" s="7">
        <v>4</v>
      </c>
      <c r="O13" s="7">
        <v>3</v>
      </c>
      <c r="P13" s="7">
        <v>2</v>
      </c>
      <c r="Q13" s="7">
        <v>5</v>
      </c>
      <c r="R13" s="7"/>
      <c r="S13" s="21"/>
      <c r="T13" s="21"/>
      <c r="U13" s="21"/>
      <c r="V13" s="21"/>
      <c r="W13" s="9">
        <f>(C13*3)+(D13*3)+(E13*3)+(F13*3)+SUM(G13:V13)</f>
        <v>75.48</v>
      </c>
      <c r="X13" s="60"/>
    </row>
    <row r="14" spans="1:24" x14ac:dyDescent="0.25">
      <c r="A14" s="6">
        <v>8</v>
      </c>
      <c r="B14" s="7" t="s">
        <v>153</v>
      </c>
      <c r="C14" s="8">
        <v>3</v>
      </c>
      <c r="D14" s="8">
        <v>3.36</v>
      </c>
      <c r="E14" s="8">
        <v>3.67</v>
      </c>
      <c r="F14" s="8">
        <v>3.56</v>
      </c>
      <c r="G14" s="7">
        <v>2</v>
      </c>
      <c r="H14" s="7">
        <v>3</v>
      </c>
      <c r="I14" s="7">
        <v>2</v>
      </c>
      <c r="J14" s="7">
        <v>3</v>
      </c>
      <c r="K14" s="7">
        <v>2</v>
      </c>
      <c r="L14" s="7">
        <v>2</v>
      </c>
      <c r="M14" s="7">
        <v>3</v>
      </c>
      <c r="N14" s="7">
        <v>5</v>
      </c>
      <c r="O14" s="7">
        <v>3</v>
      </c>
      <c r="P14" s="7">
        <v>3</v>
      </c>
      <c r="Q14" s="7">
        <v>5</v>
      </c>
      <c r="R14" s="7"/>
      <c r="S14" s="21"/>
      <c r="T14" s="21"/>
      <c r="U14" s="21"/>
      <c r="V14" s="21"/>
      <c r="W14" s="9">
        <f>(C14*3)+(D14*3)+(E14*3)+(F14*3)+SUM(G14:V14)</f>
        <v>73.77</v>
      </c>
      <c r="X14" s="60"/>
    </row>
    <row r="15" spans="1:24" x14ac:dyDescent="0.25">
      <c r="A15" s="6">
        <v>9</v>
      </c>
      <c r="B15" s="7" t="s">
        <v>111</v>
      </c>
      <c r="C15" s="8">
        <v>3.07</v>
      </c>
      <c r="D15" s="8">
        <v>3.71</v>
      </c>
      <c r="E15" s="8">
        <v>3.73</v>
      </c>
      <c r="F15" s="8">
        <v>3.5</v>
      </c>
      <c r="G15" s="7">
        <v>2</v>
      </c>
      <c r="H15" s="7">
        <v>3</v>
      </c>
      <c r="I15" s="7">
        <v>2</v>
      </c>
      <c r="J15" s="7">
        <v>3</v>
      </c>
      <c r="K15" s="7">
        <v>4</v>
      </c>
      <c r="L15" s="7">
        <v>2</v>
      </c>
      <c r="M15" s="7">
        <v>2</v>
      </c>
      <c r="N15" s="7">
        <v>4</v>
      </c>
      <c r="O15" s="7">
        <v>2</v>
      </c>
      <c r="P15" s="7">
        <v>2</v>
      </c>
      <c r="Q15" s="7">
        <v>4</v>
      </c>
      <c r="R15" s="7"/>
      <c r="S15" s="21"/>
      <c r="T15" s="21"/>
      <c r="U15" s="21"/>
      <c r="V15" s="21"/>
      <c r="W15" s="9">
        <f>(C15*3)+(D15*3)+(E15*3)+(F15*3)+SUM(G15:V15)</f>
        <v>72.03</v>
      </c>
      <c r="X15" s="60"/>
    </row>
    <row r="16" spans="1:24" x14ac:dyDescent="0.25">
      <c r="A16" s="6">
        <v>10</v>
      </c>
      <c r="B16" s="12" t="s">
        <v>231</v>
      </c>
      <c r="C16" s="13">
        <v>3.92</v>
      </c>
      <c r="D16" s="13">
        <v>3.07</v>
      </c>
      <c r="E16" s="13">
        <v>2.93</v>
      </c>
      <c r="F16" s="13">
        <v>2.68</v>
      </c>
      <c r="G16" s="12">
        <v>4</v>
      </c>
      <c r="H16" s="12">
        <v>4</v>
      </c>
      <c r="I16" s="12">
        <v>3</v>
      </c>
      <c r="J16" s="12">
        <v>3</v>
      </c>
      <c r="K16" s="12">
        <v>3</v>
      </c>
      <c r="L16" s="12">
        <v>3</v>
      </c>
      <c r="M16" s="12">
        <v>2</v>
      </c>
      <c r="N16" s="12">
        <v>3</v>
      </c>
      <c r="O16" s="12">
        <v>2</v>
      </c>
      <c r="P16" s="12">
        <v>2</v>
      </c>
      <c r="Q16" s="12">
        <v>3</v>
      </c>
      <c r="R16" s="12"/>
      <c r="S16" s="22"/>
      <c r="T16" s="22"/>
      <c r="U16" s="22"/>
      <c r="V16" s="22"/>
      <c r="W16" s="9">
        <f>(C16*3)+(D16*3)+(E16*3)+(F16*3)+SUM(G16:V16)</f>
        <v>69.8</v>
      </c>
      <c r="X16" s="60"/>
    </row>
    <row r="17" spans="1:24" x14ac:dyDescent="0.25">
      <c r="A17" s="6">
        <v>11</v>
      </c>
      <c r="B17" s="12" t="s">
        <v>109</v>
      </c>
      <c r="C17" s="13">
        <v>3.15</v>
      </c>
      <c r="D17" s="13">
        <v>3</v>
      </c>
      <c r="E17" s="13">
        <v>2.93</v>
      </c>
      <c r="F17" s="13">
        <v>3.5</v>
      </c>
      <c r="G17" s="12">
        <v>3</v>
      </c>
      <c r="H17" s="12">
        <v>3</v>
      </c>
      <c r="I17" s="12">
        <v>2</v>
      </c>
      <c r="J17" s="12">
        <v>3</v>
      </c>
      <c r="K17" s="12">
        <v>3</v>
      </c>
      <c r="L17" s="12">
        <v>2</v>
      </c>
      <c r="M17" s="12">
        <v>2</v>
      </c>
      <c r="N17" s="12">
        <v>2</v>
      </c>
      <c r="O17" s="12">
        <v>2</v>
      </c>
      <c r="P17" s="12">
        <v>2</v>
      </c>
      <c r="Q17" s="12">
        <v>4</v>
      </c>
      <c r="R17" s="12"/>
      <c r="S17" s="22"/>
      <c r="T17" s="22"/>
      <c r="U17" s="22"/>
      <c r="V17" s="22"/>
      <c r="W17" s="9">
        <f>(C17*3)+(D17*3)+(E17*3)+(F17*3)+SUM(G17:V17)</f>
        <v>65.740000000000009</v>
      </c>
      <c r="X17" s="60"/>
    </row>
    <row r="18" spans="1:24" x14ac:dyDescent="0.25">
      <c r="A18" s="6">
        <v>12</v>
      </c>
      <c r="B18" s="12" t="s">
        <v>110</v>
      </c>
      <c r="C18" s="13">
        <v>2.92</v>
      </c>
      <c r="D18" s="13">
        <v>3.07</v>
      </c>
      <c r="E18" s="13">
        <v>3</v>
      </c>
      <c r="F18" s="13">
        <v>3.5</v>
      </c>
      <c r="G18" s="12">
        <v>3</v>
      </c>
      <c r="H18" s="12">
        <v>3</v>
      </c>
      <c r="I18" s="12">
        <v>2</v>
      </c>
      <c r="J18" s="12">
        <v>2</v>
      </c>
      <c r="K18" s="12">
        <v>3</v>
      </c>
      <c r="L18" s="12">
        <v>2</v>
      </c>
      <c r="M18" s="12">
        <v>2</v>
      </c>
      <c r="N18" s="12">
        <v>2</v>
      </c>
      <c r="O18" s="12">
        <v>2</v>
      </c>
      <c r="P18" s="12">
        <v>2</v>
      </c>
      <c r="Q18" s="12">
        <v>4</v>
      </c>
      <c r="R18" s="12"/>
      <c r="S18" s="22"/>
      <c r="T18" s="22"/>
      <c r="U18" s="22"/>
      <c r="V18" s="22"/>
      <c r="W18" s="9">
        <f>(C18*3)+(D18*3)+(E18*3)+(F18*3)+SUM(G18:V18)</f>
        <v>64.47</v>
      </c>
      <c r="X18" s="60"/>
    </row>
    <row r="19" spans="1:24" x14ac:dyDescent="0.25">
      <c r="A19" s="6">
        <v>13</v>
      </c>
      <c r="B19" s="12" t="s">
        <v>251</v>
      </c>
      <c r="C19" s="13">
        <v>2.77</v>
      </c>
      <c r="D19" s="13">
        <v>2.64</v>
      </c>
      <c r="E19" s="13">
        <v>2.67</v>
      </c>
      <c r="F19" s="13">
        <v>3.69</v>
      </c>
      <c r="G19" s="12">
        <v>3</v>
      </c>
      <c r="H19" s="12">
        <v>3</v>
      </c>
      <c r="I19" s="12">
        <v>2</v>
      </c>
      <c r="J19" s="12">
        <v>2</v>
      </c>
      <c r="K19" s="12">
        <v>2</v>
      </c>
      <c r="L19" s="12">
        <v>2</v>
      </c>
      <c r="M19" s="12">
        <v>2</v>
      </c>
      <c r="N19" s="12">
        <v>3</v>
      </c>
      <c r="O19" s="12">
        <v>2</v>
      </c>
      <c r="P19" s="12">
        <v>3</v>
      </c>
      <c r="Q19" s="12">
        <v>4</v>
      </c>
      <c r="R19" s="12"/>
      <c r="S19" s="22"/>
      <c r="T19" s="22"/>
      <c r="U19" s="22"/>
      <c r="V19" s="22"/>
      <c r="W19" s="9">
        <f>(C19*3)+(D19*3)+(E19*3)+(F19*3)+SUM(G19:V19)</f>
        <v>63.31</v>
      </c>
      <c r="X19" s="60"/>
    </row>
    <row r="20" spans="1:24" x14ac:dyDescent="0.25">
      <c r="A20" s="6">
        <v>14</v>
      </c>
      <c r="B20" s="12" t="s">
        <v>250</v>
      </c>
      <c r="C20" s="13">
        <v>2.92</v>
      </c>
      <c r="D20" s="13">
        <v>2.64</v>
      </c>
      <c r="E20" s="13">
        <v>2.8</v>
      </c>
      <c r="F20" s="13">
        <v>3.06</v>
      </c>
      <c r="G20" s="12">
        <v>4</v>
      </c>
      <c r="H20" s="12">
        <v>2</v>
      </c>
      <c r="I20" s="12">
        <v>2</v>
      </c>
      <c r="J20" s="12">
        <v>3</v>
      </c>
      <c r="K20" s="12">
        <v>2</v>
      </c>
      <c r="L20" s="12">
        <v>2</v>
      </c>
      <c r="M20" s="12">
        <v>2</v>
      </c>
      <c r="N20" s="12">
        <v>4</v>
      </c>
      <c r="O20" s="12">
        <v>2</v>
      </c>
      <c r="P20" s="12">
        <v>2</v>
      </c>
      <c r="Q20" s="12">
        <v>3</v>
      </c>
      <c r="R20" s="12"/>
      <c r="S20" s="22"/>
      <c r="T20" s="22"/>
      <c r="U20" s="22"/>
      <c r="V20" s="22"/>
      <c r="W20" s="9">
        <f>(C20*3)+(D20*3)+(E20*3)+(F20*3)+SUM(G20:V20)</f>
        <v>62.26</v>
      </c>
      <c r="X20" s="60"/>
    </row>
    <row r="21" spans="1:24" x14ac:dyDescent="0.25">
      <c r="A21" s="6">
        <v>15</v>
      </c>
      <c r="B21" s="12" t="s">
        <v>278</v>
      </c>
      <c r="C21" s="13">
        <v>2.85</v>
      </c>
      <c r="D21" s="13">
        <v>3</v>
      </c>
      <c r="E21" s="13">
        <v>2.8</v>
      </c>
      <c r="F21" s="13">
        <v>3.06</v>
      </c>
      <c r="G21" s="12">
        <v>3</v>
      </c>
      <c r="H21" s="12">
        <v>2</v>
      </c>
      <c r="I21" s="12">
        <v>3</v>
      </c>
      <c r="J21" s="12">
        <v>2</v>
      </c>
      <c r="K21" s="12">
        <v>3</v>
      </c>
      <c r="L21" s="12">
        <v>2</v>
      </c>
      <c r="M21" s="12">
        <v>2</v>
      </c>
      <c r="N21" s="12">
        <v>3</v>
      </c>
      <c r="O21" s="12">
        <v>2</v>
      </c>
      <c r="P21" s="12">
        <v>2</v>
      </c>
      <c r="Q21" s="12">
        <v>3</v>
      </c>
      <c r="R21" s="12"/>
      <c r="S21" s="22"/>
      <c r="T21" s="22"/>
      <c r="U21" s="22"/>
      <c r="V21" s="22"/>
      <c r="W21" s="53">
        <f>(C21*3)+(D21*3)+(E21*3)+(F21*3)+SUM(G21:V21)</f>
        <v>62.129999999999995</v>
      </c>
      <c r="X21" s="60"/>
    </row>
    <row r="22" spans="1:24" x14ac:dyDescent="0.25">
      <c r="A22" s="6">
        <v>16</v>
      </c>
      <c r="B22" s="12" t="s">
        <v>150</v>
      </c>
      <c r="C22" s="13">
        <v>3.54</v>
      </c>
      <c r="D22" s="13">
        <v>2.86</v>
      </c>
      <c r="E22" s="13">
        <v>2.5299999999999998</v>
      </c>
      <c r="F22" s="13">
        <v>2.75</v>
      </c>
      <c r="G22" s="12">
        <v>2</v>
      </c>
      <c r="H22" s="12">
        <v>4</v>
      </c>
      <c r="I22" s="12">
        <v>2</v>
      </c>
      <c r="J22" s="12">
        <v>2</v>
      </c>
      <c r="K22" s="12">
        <v>2</v>
      </c>
      <c r="L22" s="12">
        <v>2</v>
      </c>
      <c r="M22" s="12">
        <v>2</v>
      </c>
      <c r="N22" s="12">
        <v>3</v>
      </c>
      <c r="O22" s="12">
        <v>2</v>
      </c>
      <c r="P22" s="12">
        <v>2</v>
      </c>
      <c r="Q22" s="12">
        <v>3</v>
      </c>
      <c r="R22" s="12"/>
      <c r="S22" s="22"/>
      <c r="T22" s="22"/>
      <c r="U22" s="22"/>
      <c r="V22" s="22"/>
      <c r="W22" s="9">
        <f>(C22*3)+(D22*3)+(E22*3)+(F22*3)+SUM(G22:V22)</f>
        <v>61.040000000000006</v>
      </c>
      <c r="X22" s="60"/>
    </row>
    <row r="23" spans="1:24" x14ac:dyDescent="0.25">
      <c r="A23" s="6">
        <v>17</v>
      </c>
      <c r="B23" s="12" t="s">
        <v>228</v>
      </c>
      <c r="C23" s="13">
        <v>2.77</v>
      </c>
      <c r="D23" s="13">
        <v>2.4300000000000002</v>
      </c>
      <c r="E23" s="13">
        <v>2.5299999999999998</v>
      </c>
      <c r="F23" s="13">
        <v>3.5</v>
      </c>
      <c r="G23" s="12">
        <v>2</v>
      </c>
      <c r="H23" s="12">
        <v>3</v>
      </c>
      <c r="I23" s="12">
        <v>2</v>
      </c>
      <c r="J23" s="12">
        <v>2</v>
      </c>
      <c r="K23" s="12">
        <v>2</v>
      </c>
      <c r="L23" s="12">
        <v>2</v>
      </c>
      <c r="M23" s="12">
        <v>2</v>
      </c>
      <c r="N23" s="12">
        <v>3</v>
      </c>
      <c r="O23" s="12">
        <v>2</v>
      </c>
      <c r="P23" s="12">
        <v>3</v>
      </c>
      <c r="Q23" s="12">
        <v>4</v>
      </c>
      <c r="R23" s="12"/>
      <c r="S23" s="22"/>
      <c r="T23" s="22"/>
      <c r="U23" s="22"/>
      <c r="V23" s="22"/>
      <c r="W23" s="9">
        <f>(C23*3)+(D23*3)+(E23*3)+(F23*3)+SUM(G23:V23)</f>
        <v>60.69</v>
      </c>
      <c r="X23" s="60"/>
    </row>
    <row r="24" spans="1:24" x14ac:dyDescent="0.25">
      <c r="A24" s="6">
        <v>18</v>
      </c>
      <c r="B24" s="12" t="s">
        <v>151</v>
      </c>
      <c r="C24" s="13">
        <v>2.85</v>
      </c>
      <c r="D24" s="13">
        <v>3</v>
      </c>
      <c r="E24" s="13">
        <v>2.93</v>
      </c>
      <c r="F24" s="13">
        <v>3.19</v>
      </c>
      <c r="G24" s="12">
        <v>2</v>
      </c>
      <c r="H24" s="12">
        <v>2</v>
      </c>
      <c r="I24" s="12">
        <v>2</v>
      </c>
      <c r="J24" s="12">
        <v>2</v>
      </c>
      <c r="K24" s="12">
        <v>2</v>
      </c>
      <c r="L24" s="12">
        <v>2</v>
      </c>
      <c r="M24" s="12">
        <v>2</v>
      </c>
      <c r="N24" s="12">
        <v>2</v>
      </c>
      <c r="O24" s="12">
        <v>2</v>
      </c>
      <c r="P24" s="12">
        <v>2</v>
      </c>
      <c r="Q24" s="12">
        <v>3</v>
      </c>
      <c r="R24" s="12"/>
      <c r="S24" s="22"/>
      <c r="T24" s="22"/>
      <c r="U24" s="22"/>
      <c r="V24" s="22"/>
      <c r="W24" s="9">
        <f>(C24*3)+(D24*3)+(E24*3)+(F24*3)+SUM(G24:V24)</f>
        <v>58.910000000000004</v>
      </c>
      <c r="X24" s="94"/>
    </row>
    <row r="25" spans="1:24" x14ac:dyDescent="0.25">
      <c r="A25" s="6">
        <v>19</v>
      </c>
      <c r="B25" s="7" t="s">
        <v>226</v>
      </c>
      <c r="C25" s="8">
        <v>2.92</v>
      </c>
      <c r="D25" s="8">
        <v>3.07</v>
      </c>
      <c r="E25" s="8">
        <v>2.93</v>
      </c>
      <c r="F25" s="8">
        <v>2.81</v>
      </c>
      <c r="G25" s="7">
        <v>2</v>
      </c>
      <c r="H25" s="7">
        <v>2</v>
      </c>
      <c r="I25" s="7">
        <v>2</v>
      </c>
      <c r="J25" s="7">
        <v>2</v>
      </c>
      <c r="K25" s="7">
        <v>3</v>
      </c>
      <c r="L25" s="7">
        <v>2</v>
      </c>
      <c r="M25" s="7">
        <v>2</v>
      </c>
      <c r="N25" s="7">
        <v>2</v>
      </c>
      <c r="O25" s="7">
        <v>2</v>
      </c>
      <c r="P25" s="7">
        <v>2</v>
      </c>
      <c r="Q25" s="7">
        <v>2</v>
      </c>
      <c r="R25" s="7"/>
      <c r="S25" s="7"/>
      <c r="T25" s="7"/>
      <c r="U25" s="7"/>
      <c r="V25" s="7"/>
      <c r="W25" s="54">
        <f>(C25*3)+(D25*3)+(E25*3)+(F25*3)+SUM(G25:V25)</f>
        <v>58.19</v>
      </c>
      <c r="X25" s="60"/>
    </row>
    <row r="26" spans="1:24" ht="15.75" thickBot="1" x14ac:dyDescent="0.3">
      <c r="A26" s="108">
        <v>20</v>
      </c>
      <c r="B26" s="109" t="s">
        <v>227</v>
      </c>
      <c r="C26" s="110">
        <v>2.85</v>
      </c>
      <c r="D26" s="110">
        <v>2.71</v>
      </c>
      <c r="E26" s="110">
        <v>2.6</v>
      </c>
      <c r="F26" s="110">
        <v>2.56</v>
      </c>
      <c r="G26" s="109">
        <v>2</v>
      </c>
      <c r="H26" s="109">
        <v>2</v>
      </c>
      <c r="I26" s="109">
        <v>2</v>
      </c>
      <c r="J26" s="109">
        <v>4</v>
      </c>
      <c r="K26" s="109">
        <v>2</v>
      </c>
      <c r="L26" s="109">
        <v>2</v>
      </c>
      <c r="M26" s="109">
        <v>2</v>
      </c>
      <c r="N26" s="109">
        <v>2</v>
      </c>
      <c r="O26" s="109">
        <v>3</v>
      </c>
      <c r="P26" s="109">
        <v>2</v>
      </c>
      <c r="Q26" s="109">
        <v>2</v>
      </c>
      <c r="R26" s="109"/>
      <c r="S26" s="109"/>
      <c r="T26" s="109"/>
      <c r="U26" s="109"/>
      <c r="V26" s="109"/>
      <c r="W26" s="110">
        <f>(C26*3)+(D26*3)+(E26*3)+(F26*3)+SUM(G26:V26)</f>
        <v>57.16</v>
      </c>
      <c r="X26" s="80"/>
    </row>
    <row r="27" spans="1:24" x14ac:dyDescent="0.25">
      <c r="A27" s="88"/>
      <c r="B27" s="14"/>
      <c r="C27" s="15"/>
      <c r="D27" s="15"/>
      <c r="E27" s="15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5"/>
    </row>
    <row r="28" spans="1:24" x14ac:dyDescent="0.25">
      <c r="B28" s="16" t="s">
        <v>16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0"/>
      <c r="T28" s="10"/>
      <c r="U28" s="10"/>
      <c r="V28" s="10"/>
      <c r="W28" s="10"/>
      <c r="X28" s="10"/>
    </row>
    <row r="29" spans="1:24" x14ac:dyDescent="0.25">
      <c r="B29" s="16" t="s">
        <v>17</v>
      </c>
      <c r="C29" s="16" t="s">
        <v>24</v>
      </c>
      <c r="D29" s="16"/>
      <c r="E29" s="16"/>
      <c r="F29" s="16"/>
      <c r="G29" s="16"/>
      <c r="H29" s="10"/>
      <c r="I29" s="10"/>
      <c r="J29" s="10" t="s">
        <v>287</v>
      </c>
      <c r="K29" s="10"/>
      <c r="L29" s="10" t="s">
        <v>290</v>
      </c>
      <c r="M29" s="10"/>
      <c r="N29" s="16"/>
      <c r="O29" s="10"/>
      <c r="P29" s="10"/>
      <c r="Q29" s="10"/>
      <c r="R29" s="10"/>
      <c r="S29" s="10"/>
      <c r="T29" s="10"/>
      <c r="U29" s="16"/>
      <c r="V29" s="10"/>
      <c r="W29" s="16" t="s">
        <v>52</v>
      </c>
      <c r="X29" s="16"/>
    </row>
    <row r="30" spans="1:24" x14ac:dyDescent="0.25">
      <c r="B30" s="16" t="s">
        <v>18</v>
      </c>
      <c r="C30" s="16" t="s">
        <v>285</v>
      </c>
      <c r="D30" s="16"/>
      <c r="E30" s="16"/>
      <c r="F30" s="16"/>
      <c r="G30" s="16"/>
      <c r="H30" s="10"/>
      <c r="I30" s="10"/>
      <c r="J30" s="10" t="s">
        <v>289</v>
      </c>
      <c r="K30" s="10"/>
      <c r="L30" s="10" t="s">
        <v>291</v>
      </c>
      <c r="M30" s="10"/>
      <c r="N30" s="16"/>
      <c r="O30" s="10"/>
      <c r="P30" s="10"/>
      <c r="Q30" s="10"/>
      <c r="R30" s="10"/>
      <c r="S30" s="10"/>
      <c r="T30" s="10"/>
      <c r="U30" s="16"/>
      <c r="V30" s="17"/>
      <c r="W30" s="17"/>
      <c r="X30" s="17"/>
    </row>
    <row r="31" spans="1:24" x14ac:dyDescent="0.25">
      <c r="B31" s="16" t="s">
        <v>19</v>
      </c>
      <c r="C31" s="16" t="s">
        <v>286</v>
      </c>
      <c r="D31" s="16"/>
      <c r="E31" s="16"/>
      <c r="F31" s="16"/>
      <c r="G31" s="16"/>
      <c r="H31" s="10"/>
      <c r="I31" s="10"/>
      <c r="J31" s="10" t="s">
        <v>288</v>
      </c>
      <c r="K31" s="10"/>
      <c r="L31" s="10" t="s">
        <v>292</v>
      </c>
      <c r="M31" s="10"/>
      <c r="N31" s="16"/>
      <c r="O31" s="10"/>
      <c r="P31" s="10"/>
      <c r="Q31" s="10"/>
      <c r="R31" s="10"/>
      <c r="S31" s="10"/>
      <c r="T31" s="10"/>
      <c r="U31" s="10"/>
      <c r="V31" s="10"/>
      <c r="W31" s="85" t="s">
        <v>51</v>
      </c>
      <c r="X31" s="85"/>
    </row>
  </sheetData>
  <sortState xmlns:xlrd2="http://schemas.microsoft.com/office/spreadsheetml/2017/richdata2" ref="A7:W26">
    <sortCondition descending="1" ref="W7:W26"/>
  </sortState>
  <mergeCells count="16">
    <mergeCell ref="N1:R1"/>
    <mergeCell ref="A3:W3"/>
    <mergeCell ref="A5:A6"/>
    <mergeCell ref="B5:B6"/>
    <mergeCell ref="C5:C6"/>
    <mergeCell ref="D5:D6"/>
    <mergeCell ref="E5:E6"/>
    <mergeCell ref="F5:F6"/>
    <mergeCell ref="G5:H5"/>
    <mergeCell ref="A2:X2"/>
    <mergeCell ref="X5:X6"/>
    <mergeCell ref="I5:K5"/>
    <mergeCell ref="L5:N5"/>
    <mergeCell ref="O5:Q5"/>
    <mergeCell ref="R5:V5"/>
    <mergeCell ref="W5:W6"/>
  </mergeCells>
  <pageMargins left="0.25" right="0.25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17A0-E1E0-4250-BE81-D37F2979325C}">
  <sheetPr>
    <pageSetUpPr fitToPage="1"/>
  </sheetPr>
  <dimension ref="A1:Y32"/>
  <sheetViews>
    <sheetView zoomScaleNormal="100" workbookViewId="0">
      <selection activeCell="AB16" sqref="AB16"/>
    </sheetView>
  </sheetViews>
  <sheetFormatPr defaultRowHeight="15" x14ac:dyDescent="0.25"/>
  <cols>
    <col min="2" max="2" width="28.28515625" customWidth="1"/>
    <col min="3" max="3" width="5.28515625" customWidth="1"/>
    <col min="4" max="4" width="5.42578125" customWidth="1"/>
    <col min="5" max="5" width="5.5703125" customWidth="1"/>
    <col min="6" max="7" width="4.85546875" customWidth="1"/>
    <col min="8" max="9" width="4.7109375" customWidth="1"/>
    <col min="10" max="11" width="4.5703125" customWidth="1"/>
    <col min="12" max="12" width="4.28515625" customWidth="1"/>
    <col min="13" max="13" width="4.42578125" customWidth="1"/>
    <col min="14" max="14" width="4.5703125" customWidth="1"/>
    <col min="15" max="15" width="4.7109375" customWidth="1"/>
    <col min="16" max="16" width="4.85546875" customWidth="1"/>
    <col min="17" max="17" width="5.5703125" customWidth="1"/>
    <col min="18" max="18" width="5.28515625" customWidth="1"/>
    <col min="19" max="19" width="6.42578125" customWidth="1"/>
    <col min="20" max="21" width="6.140625" customWidth="1"/>
    <col min="22" max="22" width="5.7109375" customWidth="1"/>
    <col min="23" max="23" width="5.42578125" customWidth="1"/>
    <col min="24" max="24" width="7.7109375" customWidth="1"/>
    <col min="25" max="25" width="6.28515625" customWidth="1"/>
  </cols>
  <sheetData>
    <row r="1" spans="1: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39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.75" x14ac:dyDescent="0.3">
      <c r="A3" s="130" t="s">
        <v>300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"/>
    </row>
    <row r="4" spans="1:25" x14ac:dyDescent="0.25">
      <c r="A4" s="131" t="s">
        <v>27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"/>
    </row>
    <row r="5" spans="1:25" ht="15.75" thickBot="1" x14ac:dyDescent="0.3">
      <c r="A5" s="95"/>
      <c r="B5" s="96"/>
      <c r="C5" s="96"/>
      <c r="D5" s="9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32" t="s">
        <v>2</v>
      </c>
      <c r="B6" s="134" t="s">
        <v>3</v>
      </c>
      <c r="C6" s="136" t="s">
        <v>4</v>
      </c>
      <c r="D6" s="136" t="s">
        <v>5</v>
      </c>
      <c r="E6" s="136" t="s">
        <v>6</v>
      </c>
      <c r="F6" s="136" t="s">
        <v>7</v>
      </c>
      <c r="G6" s="152" t="s">
        <v>8</v>
      </c>
      <c r="H6" s="152"/>
      <c r="I6" s="152"/>
      <c r="J6" s="146" t="s">
        <v>9</v>
      </c>
      <c r="K6" s="146"/>
      <c r="L6" s="146"/>
      <c r="M6" s="149" t="s">
        <v>10</v>
      </c>
      <c r="N6" s="149"/>
      <c r="O6" s="149"/>
      <c r="P6" s="146" t="s">
        <v>11</v>
      </c>
      <c r="Q6" s="146"/>
      <c r="R6" s="146"/>
      <c r="S6" s="137" t="s">
        <v>28</v>
      </c>
      <c r="T6" s="165"/>
      <c r="U6" s="165"/>
      <c r="V6" s="165"/>
      <c r="W6" s="166"/>
      <c r="X6" s="163" t="s">
        <v>12</v>
      </c>
      <c r="Y6" s="158" t="s">
        <v>26</v>
      </c>
    </row>
    <row r="7" spans="1:25" ht="83.25" x14ac:dyDescent="0.25">
      <c r="A7" s="160"/>
      <c r="B7" s="161"/>
      <c r="C7" s="162"/>
      <c r="D7" s="162"/>
      <c r="E7" s="162"/>
      <c r="F7" s="162"/>
      <c r="G7" s="4" t="s">
        <v>13</v>
      </c>
      <c r="H7" s="4" t="s">
        <v>29</v>
      </c>
      <c r="I7" s="4" t="s">
        <v>30</v>
      </c>
      <c r="J7" s="4" t="s">
        <v>13</v>
      </c>
      <c r="K7" s="4" t="s">
        <v>29</v>
      </c>
      <c r="L7" s="4" t="s">
        <v>30</v>
      </c>
      <c r="M7" s="4" t="s">
        <v>13</v>
      </c>
      <c r="N7" s="4" t="s">
        <v>29</v>
      </c>
      <c r="O7" s="4" t="s">
        <v>30</v>
      </c>
      <c r="P7" s="4" t="s">
        <v>13</v>
      </c>
      <c r="Q7" s="4" t="s">
        <v>29</v>
      </c>
      <c r="R7" s="4" t="s">
        <v>30</v>
      </c>
      <c r="S7" s="24" t="s">
        <v>20</v>
      </c>
      <c r="T7" s="24" t="s">
        <v>21</v>
      </c>
      <c r="U7" s="24" t="s">
        <v>22</v>
      </c>
      <c r="V7" s="24" t="s">
        <v>41</v>
      </c>
      <c r="W7" s="5" t="s">
        <v>42</v>
      </c>
      <c r="X7" s="164"/>
      <c r="Y7" s="159"/>
    </row>
    <row r="8" spans="1:25" x14ac:dyDescent="0.25">
      <c r="A8" s="31">
        <v>1</v>
      </c>
      <c r="B8" s="2" t="s">
        <v>174</v>
      </c>
      <c r="C8" s="3">
        <v>4.6900000000000004</v>
      </c>
      <c r="D8" s="3">
        <v>5</v>
      </c>
      <c r="E8" s="3">
        <v>5</v>
      </c>
      <c r="F8" s="3">
        <v>5</v>
      </c>
      <c r="G8" s="32">
        <v>5</v>
      </c>
      <c r="H8" s="32">
        <v>5</v>
      </c>
      <c r="I8" s="32">
        <v>5</v>
      </c>
      <c r="J8" s="32">
        <v>5</v>
      </c>
      <c r="K8" s="32">
        <v>5</v>
      </c>
      <c r="L8" s="32">
        <v>5</v>
      </c>
      <c r="M8" s="32">
        <v>5</v>
      </c>
      <c r="N8" s="32">
        <v>5</v>
      </c>
      <c r="O8" s="32">
        <v>5</v>
      </c>
      <c r="P8" s="32">
        <v>5</v>
      </c>
      <c r="Q8" s="32">
        <v>5</v>
      </c>
      <c r="R8" s="32">
        <v>5</v>
      </c>
      <c r="S8" s="3"/>
      <c r="T8" s="3"/>
      <c r="U8" s="3"/>
      <c r="V8" s="3"/>
      <c r="W8" s="3"/>
      <c r="X8" s="3">
        <f>(C8*3)+(D8*3)+(E8*3)+(F8*3)+SUM(G8:W8)</f>
        <v>119.07</v>
      </c>
      <c r="Y8" s="61"/>
    </row>
    <row r="9" spans="1:25" x14ac:dyDescent="0.25">
      <c r="A9" s="31">
        <v>2</v>
      </c>
      <c r="B9" s="2" t="s">
        <v>241</v>
      </c>
      <c r="C9" s="3">
        <v>4.8499999999999996</v>
      </c>
      <c r="D9" s="3">
        <v>4.5</v>
      </c>
      <c r="E9" s="3">
        <v>4.5999999999999996</v>
      </c>
      <c r="F9" s="3">
        <v>4.75</v>
      </c>
      <c r="G9" s="32">
        <v>4</v>
      </c>
      <c r="H9" s="32">
        <v>5</v>
      </c>
      <c r="I9" s="32">
        <v>5</v>
      </c>
      <c r="J9" s="32">
        <v>3</v>
      </c>
      <c r="K9" s="32">
        <v>5</v>
      </c>
      <c r="L9" s="32">
        <v>5</v>
      </c>
      <c r="M9" s="32">
        <v>3</v>
      </c>
      <c r="N9" s="32">
        <v>5</v>
      </c>
      <c r="O9" s="32">
        <v>5</v>
      </c>
      <c r="P9" s="32">
        <v>3</v>
      </c>
      <c r="Q9" s="32">
        <v>4</v>
      </c>
      <c r="R9" s="32">
        <v>5</v>
      </c>
      <c r="S9" s="3"/>
      <c r="T9" s="3"/>
      <c r="U9" s="3"/>
      <c r="V9" s="3"/>
      <c r="W9" s="3"/>
      <c r="X9" s="3">
        <f>(C9*3)+(D9*3)+(E9*3)+(F9*3)+SUM(G9:W9)</f>
        <v>108.1</v>
      </c>
      <c r="Y9" s="61"/>
    </row>
    <row r="10" spans="1:25" x14ac:dyDescent="0.25">
      <c r="A10" s="52">
        <v>3</v>
      </c>
      <c r="B10" s="2" t="s">
        <v>59</v>
      </c>
      <c r="C10" s="3">
        <v>4.6100000000000003</v>
      </c>
      <c r="D10" s="3">
        <v>4.5</v>
      </c>
      <c r="E10" s="3">
        <v>4.53</v>
      </c>
      <c r="F10" s="3">
        <v>4.87</v>
      </c>
      <c r="G10" s="32">
        <v>4</v>
      </c>
      <c r="H10" s="32">
        <v>5</v>
      </c>
      <c r="I10" s="32">
        <v>5</v>
      </c>
      <c r="J10" s="32">
        <v>2</v>
      </c>
      <c r="K10" s="32">
        <v>5</v>
      </c>
      <c r="L10" s="32">
        <v>5</v>
      </c>
      <c r="M10" s="32">
        <v>3</v>
      </c>
      <c r="N10" s="32">
        <v>4</v>
      </c>
      <c r="O10" s="32">
        <v>4</v>
      </c>
      <c r="P10" s="32">
        <v>4</v>
      </c>
      <c r="Q10" s="32">
        <v>5</v>
      </c>
      <c r="R10" s="32">
        <v>5</v>
      </c>
      <c r="S10" s="3"/>
      <c r="T10" s="3"/>
      <c r="U10" s="3"/>
      <c r="V10" s="3"/>
      <c r="W10" s="40"/>
      <c r="X10" s="3">
        <f>(C10*3)+(D10*3)+(E10*3)+(F10*3)+SUM(G10:W10)</f>
        <v>106.53</v>
      </c>
      <c r="Y10" s="61"/>
    </row>
    <row r="11" spans="1:25" x14ac:dyDescent="0.25">
      <c r="A11" s="31">
        <v>4</v>
      </c>
      <c r="B11" s="2" t="s">
        <v>172</v>
      </c>
      <c r="C11" s="3">
        <v>4.38</v>
      </c>
      <c r="D11" s="3">
        <v>4.57</v>
      </c>
      <c r="E11" s="3">
        <v>4.53</v>
      </c>
      <c r="F11" s="3">
        <v>4.5599999999999996</v>
      </c>
      <c r="G11" s="32">
        <v>4</v>
      </c>
      <c r="H11" s="32">
        <v>5</v>
      </c>
      <c r="I11" s="32">
        <v>4</v>
      </c>
      <c r="J11" s="32">
        <v>4</v>
      </c>
      <c r="K11" s="32">
        <v>5</v>
      </c>
      <c r="L11" s="32">
        <v>4</v>
      </c>
      <c r="M11" s="32">
        <v>4</v>
      </c>
      <c r="N11" s="32">
        <v>4</v>
      </c>
      <c r="O11" s="32">
        <v>4</v>
      </c>
      <c r="P11" s="32">
        <v>4</v>
      </c>
      <c r="Q11" s="32">
        <v>5</v>
      </c>
      <c r="R11" s="32">
        <v>4</v>
      </c>
      <c r="S11" s="3"/>
      <c r="T11" s="3"/>
      <c r="U11" s="3"/>
      <c r="V11" s="3"/>
      <c r="W11" s="3"/>
      <c r="X11" s="3">
        <f>(C11*3)+(D11*3)+(E11*3)+(F11*3)+SUM(G11:W11)</f>
        <v>105.12</v>
      </c>
      <c r="Y11" s="61"/>
    </row>
    <row r="12" spans="1:25" x14ac:dyDescent="0.25">
      <c r="A12" s="31">
        <v>5</v>
      </c>
      <c r="B12" s="2" t="s">
        <v>240</v>
      </c>
      <c r="C12" s="3">
        <v>4.2300000000000004</v>
      </c>
      <c r="D12" s="3">
        <v>4.57</v>
      </c>
      <c r="E12" s="3">
        <v>4.67</v>
      </c>
      <c r="F12" s="3">
        <v>4.6900000000000004</v>
      </c>
      <c r="G12" s="32">
        <v>4</v>
      </c>
      <c r="H12" s="32">
        <v>3</v>
      </c>
      <c r="I12" s="32">
        <v>5</v>
      </c>
      <c r="J12" s="32">
        <v>4</v>
      </c>
      <c r="K12" s="32">
        <v>3</v>
      </c>
      <c r="L12" s="32">
        <v>5</v>
      </c>
      <c r="M12" s="32">
        <v>3</v>
      </c>
      <c r="N12" s="32">
        <v>4</v>
      </c>
      <c r="O12" s="32">
        <v>5</v>
      </c>
      <c r="P12" s="32">
        <v>3</v>
      </c>
      <c r="Q12" s="32">
        <v>3</v>
      </c>
      <c r="R12" s="32">
        <v>5</v>
      </c>
      <c r="S12" s="3"/>
      <c r="T12" s="3"/>
      <c r="U12" s="3"/>
      <c r="V12" s="3"/>
      <c r="W12" s="3"/>
      <c r="X12" s="3">
        <f>(C12*3)+(D12*3)+(E12*3)+(F12*3)+SUM(G12:W12)</f>
        <v>101.48</v>
      </c>
      <c r="Y12" s="61"/>
    </row>
    <row r="13" spans="1:25" x14ac:dyDescent="0.25">
      <c r="A13" s="52">
        <v>6</v>
      </c>
      <c r="B13" s="2" t="s">
        <v>182</v>
      </c>
      <c r="C13" s="3">
        <v>4.54</v>
      </c>
      <c r="D13" s="3">
        <v>3.93</v>
      </c>
      <c r="E13" s="3">
        <v>4.2</v>
      </c>
      <c r="F13" s="3">
        <v>4.68</v>
      </c>
      <c r="G13" s="32">
        <v>4</v>
      </c>
      <c r="H13" s="32">
        <v>5</v>
      </c>
      <c r="I13" s="32">
        <v>4</v>
      </c>
      <c r="J13" s="32">
        <v>2</v>
      </c>
      <c r="K13" s="32">
        <v>4</v>
      </c>
      <c r="L13" s="32">
        <v>5</v>
      </c>
      <c r="M13" s="32">
        <v>2</v>
      </c>
      <c r="N13" s="32">
        <v>5</v>
      </c>
      <c r="O13" s="32">
        <v>5</v>
      </c>
      <c r="P13" s="32">
        <v>2</v>
      </c>
      <c r="Q13" s="32">
        <v>5</v>
      </c>
      <c r="R13" s="32">
        <v>5</v>
      </c>
      <c r="S13" s="3"/>
      <c r="T13" s="3"/>
      <c r="U13" s="3"/>
      <c r="V13" s="3"/>
      <c r="W13" s="3"/>
      <c r="X13" s="3">
        <f>(C13*3)+(D13*3)+(E13*3)+(F13*3)+SUM(G13:W13)</f>
        <v>100.05000000000001</v>
      </c>
      <c r="Y13" s="61"/>
    </row>
    <row r="14" spans="1:25" x14ac:dyDescent="0.25">
      <c r="A14" s="31">
        <v>7</v>
      </c>
      <c r="B14" s="2" t="s">
        <v>62</v>
      </c>
      <c r="C14" s="3">
        <v>4.54</v>
      </c>
      <c r="D14" s="3">
        <v>3.79</v>
      </c>
      <c r="E14" s="3">
        <v>4.26</v>
      </c>
      <c r="F14" s="3">
        <v>4.75</v>
      </c>
      <c r="G14" s="32">
        <v>4</v>
      </c>
      <c r="H14" s="32">
        <v>5</v>
      </c>
      <c r="I14" s="32">
        <v>4</v>
      </c>
      <c r="J14" s="32">
        <v>2</v>
      </c>
      <c r="K14" s="32">
        <v>5</v>
      </c>
      <c r="L14" s="32">
        <v>3</v>
      </c>
      <c r="M14" s="32">
        <v>2</v>
      </c>
      <c r="N14" s="32">
        <v>5</v>
      </c>
      <c r="O14" s="32">
        <v>3</v>
      </c>
      <c r="P14" s="32">
        <v>3</v>
      </c>
      <c r="Q14" s="32">
        <v>5</v>
      </c>
      <c r="R14" s="32">
        <v>5</v>
      </c>
      <c r="S14" s="3"/>
      <c r="T14" s="3"/>
      <c r="U14" s="3"/>
      <c r="V14" s="3"/>
      <c r="W14" s="3"/>
      <c r="X14" s="3">
        <f>(C14*3)+(D14*3)+(E14*3)+(F14*3)+SUM(G14:W14)</f>
        <v>98.02000000000001</v>
      </c>
      <c r="Y14" s="61"/>
    </row>
    <row r="15" spans="1:25" x14ac:dyDescent="0.25">
      <c r="A15" s="31">
        <v>8</v>
      </c>
      <c r="B15" s="2" t="s">
        <v>176</v>
      </c>
      <c r="C15" s="3">
        <v>3.61</v>
      </c>
      <c r="D15" s="3">
        <v>4.8600000000000003</v>
      </c>
      <c r="E15" s="3">
        <v>4.0599999999999996</v>
      </c>
      <c r="F15" s="3">
        <v>4</v>
      </c>
      <c r="G15" s="32">
        <v>3</v>
      </c>
      <c r="H15" s="32">
        <v>3</v>
      </c>
      <c r="I15" s="32">
        <v>5</v>
      </c>
      <c r="J15" s="32">
        <v>5</v>
      </c>
      <c r="K15" s="32">
        <v>4</v>
      </c>
      <c r="L15" s="32">
        <v>5</v>
      </c>
      <c r="M15" s="32">
        <v>3</v>
      </c>
      <c r="N15" s="32">
        <v>3</v>
      </c>
      <c r="O15" s="32">
        <v>5</v>
      </c>
      <c r="P15" s="32">
        <v>3</v>
      </c>
      <c r="Q15" s="32">
        <v>3</v>
      </c>
      <c r="R15" s="32">
        <v>5</v>
      </c>
      <c r="S15" s="3"/>
      <c r="T15" s="3"/>
      <c r="U15" s="3"/>
      <c r="V15" s="3"/>
      <c r="W15" s="3"/>
      <c r="X15" s="3">
        <f>(C15*3)+(D15*3)+(E15*3)+(F15*3)+SUM(G15:W15)</f>
        <v>96.59</v>
      </c>
      <c r="Y15" s="61"/>
    </row>
    <row r="16" spans="1:25" x14ac:dyDescent="0.25">
      <c r="A16" s="52">
        <v>9</v>
      </c>
      <c r="B16" s="2" t="s">
        <v>63</v>
      </c>
      <c r="C16" s="3">
        <v>4.62</v>
      </c>
      <c r="D16" s="3">
        <v>3.5</v>
      </c>
      <c r="E16" s="3">
        <v>4.0599999999999996</v>
      </c>
      <c r="F16" s="3">
        <v>4.25</v>
      </c>
      <c r="G16" s="32">
        <v>4</v>
      </c>
      <c r="H16" s="32">
        <v>5</v>
      </c>
      <c r="I16" s="32">
        <v>4</v>
      </c>
      <c r="J16" s="32">
        <v>2</v>
      </c>
      <c r="K16" s="32">
        <v>5</v>
      </c>
      <c r="L16" s="32">
        <v>3</v>
      </c>
      <c r="M16" s="32">
        <v>2</v>
      </c>
      <c r="N16" s="32">
        <v>5</v>
      </c>
      <c r="O16" s="32">
        <v>3</v>
      </c>
      <c r="P16" s="32">
        <v>2</v>
      </c>
      <c r="Q16" s="32">
        <v>5</v>
      </c>
      <c r="R16" s="32">
        <v>4</v>
      </c>
      <c r="S16" s="3"/>
      <c r="T16" s="3"/>
      <c r="U16" s="3"/>
      <c r="V16" s="3"/>
      <c r="W16" s="3"/>
      <c r="X16" s="3">
        <f>(C16*3)+(D16*3)+(E16*3)+(F16*3)+SUM(G16:W16)</f>
        <v>93.289999999999992</v>
      </c>
      <c r="Y16" s="61"/>
    </row>
    <row r="17" spans="1:25" x14ac:dyDescent="0.25">
      <c r="A17" s="31">
        <v>10</v>
      </c>
      <c r="B17" s="2" t="s">
        <v>177</v>
      </c>
      <c r="C17" s="3">
        <v>4.07</v>
      </c>
      <c r="D17" s="3">
        <v>4.21</v>
      </c>
      <c r="E17" s="3">
        <v>4.13</v>
      </c>
      <c r="F17" s="3">
        <v>4.5</v>
      </c>
      <c r="G17" s="32">
        <v>3</v>
      </c>
      <c r="H17" s="32">
        <v>3</v>
      </c>
      <c r="I17" s="32">
        <v>4</v>
      </c>
      <c r="J17" s="32">
        <v>2</v>
      </c>
      <c r="K17" s="32">
        <v>3</v>
      </c>
      <c r="L17" s="32">
        <v>4</v>
      </c>
      <c r="M17" s="32">
        <v>2</v>
      </c>
      <c r="N17" s="32">
        <v>4</v>
      </c>
      <c r="O17" s="32">
        <v>3</v>
      </c>
      <c r="P17" s="32">
        <v>4</v>
      </c>
      <c r="Q17" s="32">
        <v>5</v>
      </c>
      <c r="R17" s="32">
        <v>4</v>
      </c>
      <c r="S17" s="3"/>
      <c r="T17" s="3"/>
      <c r="U17" s="3"/>
      <c r="V17" s="3"/>
      <c r="W17" s="3"/>
      <c r="X17" s="3">
        <f>(C17*3)+(D17*3)+(E17*3)+(F17*3)+SUM(G17:W17)</f>
        <v>91.73</v>
      </c>
      <c r="Y17" s="61"/>
    </row>
    <row r="18" spans="1:25" x14ac:dyDescent="0.25">
      <c r="A18" s="31">
        <v>11</v>
      </c>
      <c r="B18" s="2" t="s">
        <v>173</v>
      </c>
      <c r="C18" s="3">
        <v>3.54</v>
      </c>
      <c r="D18" s="3">
        <v>4.07</v>
      </c>
      <c r="E18" s="3">
        <v>4.07</v>
      </c>
      <c r="F18" s="3">
        <v>4.1900000000000004</v>
      </c>
      <c r="G18" s="32">
        <v>2</v>
      </c>
      <c r="H18" s="32">
        <v>3</v>
      </c>
      <c r="I18" s="32">
        <v>5</v>
      </c>
      <c r="J18" s="32">
        <v>2</v>
      </c>
      <c r="K18" s="32">
        <v>4</v>
      </c>
      <c r="L18" s="32">
        <v>5</v>
      </c>
      <c r="M18" s="32">
        <v>4</v>
      </c>
      <c r="N18" s="32">
        <v>3</v>
      </c>
      <c r="O18" s="32">
        <v>5</v>
      </c>
      <c r="P18" s="32">
        <v>3</v>
      </c>
      <c r="Q18" s="32">
        <v>3</v>
      </c>
      <c r="R18" s="32">
        <v>5</v>
      </c>
      <c r="S18" s="3"/>
      <c r="T18" s="3"/>
      <c r="U18" s="3"/>
      <c r="V18" s="3"/>
      <c r="W18" s="3"/>
      <c r="X18" s="3">
        <f>(C18*3)+(D18*3)+(E18*3)+(F18*3)+SUM(G18:W18)</f>
        <v>91.610000000000014</v>
      </c>
      <c r="Y18" s="61"/>
    </row>
    <row r="19" spans="1:25" x14ac:dyDescent="0.25">
      <c r="A19" s="52">
        <v>12</v>
      </c>
      <c r="B19" s="2" t="s">
        <v>55</v>
      </c>
      <c r="C19" s="2">
        <v>3.38</v>
      </c>
      <c r="D19" s="2">
        <v>3.71</v>
      </c>
      <c r="E19" s="3">
        <v>4</v>
      </c>
      <c r="F19" s="2">
        <v>4.75</v>
      </c>
      <c r="G19" s="2">
        <v>3</v>
      </c>
      <c r="H19" s="2">
        <v>4</v>
      </c>
      <c r="I19" s="2">
        <v>3</v>
      </c>
      <c r="J19" s="2">
        <v>2</v>
      </c>
      <c r="K19" s="2">
        <v>5</v>
      </c>
      <c r="L19" s="2">
        <v>4</v>
      </c>
      <c r="M19" s="2">
        <v>2</v>
      </c>
      <c r="N19" s="2">
        <v>3</v>
      </c>
      <c r="O19" s="2">
        <v>5</v>
      </c>
      <c r="P19" s="2">
        <v>3</v>
      </c>
      <c r="Q19" s="2">
        <v>5</v>
      </c>
      <c r="R19" s="2">
        <v>5</v>
      </c>
      <c r="S19" s="3"/>
      <c r="T19" s="3"/>
      <c r="U19" s="3"/>
      <c r="V19" s="3"/>
      <c r="W19" s="3"/>
      <c r="X19" s="3">
        <f>(C19*3)+(D19*3)+(E19*3)+(F19*3)+SUM(G19:W19)</f>
        <v>91.52</v>
      </c>
      <c r="Y19" s="61"/>
    </row>
    <row r="20" spans="1:25" x14ac:dyDescent="0.25">
      <c r="A20" s="31">
        <v>13</v>
      </c>
      <c r="B20" s="2" t="s">
        <v>60</v>
      </c>
      <c r="C20" s="3">
        <v>3.54</v>
      </c>
      <c r="D20" s="3">
        <v>3.5</v>
      </c>
      <c r="E20" s="3">
        <v>3.6</v>
      </c>
      <c r="F20" s="3">
        <v>4.62</v>
      </c>
      <c r="G20" s="32">
        <v>3</v>
      </c>
      <c r="H20" s="32">
        <v>4</v>
      </c>
      <c r="I20" s="32">
        <v>4</v>
      </c>
      <c r="J20" s="32">
        <v>2</v>
      </c>
      <c r="K20" s="32">
        <v>5</v>
      </c>
      <c r="L20" s="32">
        <v>4</v>
      </c>
      <c r="M20" s="32">
        <v>2</v>
      </c>
      <c r="N20" s="32">
        <v>3</v>
      </c>
      <c r="O20" s="32">
        <v>4</v>
      </c>
      <c r="P20" s="32">
        <v>3</v>
      </c>
      <c r="Q20" s="32">
        <v>5</v>
      </c>
      <c r="R20" s="32">
        <v>5</v>
      </c>
      <c r="S20" s="3"/>
      <c r="T20" s="3"/>
      <c r="U20" s="3"/>
      <c r="V20" s="3"/>
      <c r="W20" s="3"/>
      <c r="X20" s="3">
        <f>(C20*3)+(D20*3)+(E20*3)+(F20*3)+SUM(G20:W20)</f>
        <v>89.78</v>
      </c>
      <c r="Y20" s="61"/>
    </row>
    <row r="21" spans="1:25" x14ac:dyDescent="0.25">
      <c r="A21" s="31">
        <v>14</v>
      </c>
      <c r="B21" s="2" t="s">
        <v>175</v>
      </c>
      <c r="C21" s="3">
        <v>3.38</v>
      </c>
      <c r="D21" s="3">
        <v>3.5</v>
      </c>
      <c r="E21" s="3">
        <v>3.53</v>
      </c>
      <c r="F21" s="3">
        <v>3.93</v>
      </c>
      <c r="G21" s="32">
        <v>3</v>
      </c>
      <c r="H21" s="32">
        <v>3</v>
      </c>
      <c r="I21" s="32">
        <v>4</v>
      </c>
      <c r="J21" s="32">
        <v>3</v>
      </c>
      <c r="K21" s="32">
        <v>5</v>
      </c>
      <c r="L21" s="32">
        <v>3</v>
      </c>
      <c r="M21" s="32">
        <v>3</v>
      </c>
      <c r="N21" s="32">
        <v>4</v>
      </c>
      <c r="O21" s="32">
        <v>3</v>
      </c>
      <c r="P21" s="32">
        <v>4</v>
      </c>
      <c r="Q21" s="32">
        <v>5</v>
      </c>
      <c r="R21" s="32">
        <v>5</v>
      </c>
      <c r="S21" s="3"/>
      <c r="T21" s="3"/>
      <c r="U21" s="3"/>
      <c r="V21" s="3"/>
      <c r="W21" s="3"/>
      <c r="X21" s="3">
        <f>(C21*3)+(D21*3)+(E21*3)+(F21*3)+SUM(G21:W21)</f>
        <v>88.02000000000001</v>
      </c>
      <c r="Y21" s="61"/>
    </row>
    <row r="22" spans="1:25" x14ac:dyDescent="0.25">
      <c r="A22" s="52">
        <v>15</v>
      </c>
      <c r="B22" s="33" t="s">
        <v>56</v>
      </c>
      <c r="C22" s="34">
        <v>3.69</v>
      </c>
      <c r="D22" s="34">
        <v>3.93</v>
      </c>
      <c r="E22" s="34">
        <v>3.66</v>
      </c>
      <c r="F22" s="34">
        <v>4.62</v>
      </c>
      <c r="G22" s="35">
        <v>3</v>
      </c>
      <c r="H22" s="35">
        <v>4</v>
      </c>
      <c r="I22" s="35">
        <v>2</v>
      </c>
      <c r="J22" s="35">
        <v>2</v>
      </c>
      <c r="K22" s="35">
        <v>4</v>
      </c>
      <c r="L22" s="35">
        <v>3</v>
      </c>
      <c r="M22" s="35">
        <v>2</v>
      </c>
      <c r="N22" s="35">
        <v>3</v>
      </c>
      <c r="O22" s="35">
        <v>2</v>
      </c>
      <c r="P22" s="35">
        <v>3</v>
      </c>
      <c r="Q22" s="35">
        <v>5</v>
      </c>
      <c r="R22" s="35">
        <v>4</v>
      </c>
      <c r="S22" s="34"/>
      <c r="T22" s="34"/>
      <c r="U22" s="34"/>
      <c r="V22" s="34"/>
      <c r="W22" s="34"/>
      <c r="X22" s="3">
        <f>(C22*3)+(D22*3)+(E22*3)+(F22*3)+SUM(G22:W22)</f>
        <v>84.7</v>
      </c>
      <c r="Y22" s="62"/>
    </row>
    <row r="23" spans="1:25" x14ac:dyDescent="0.25">
      <c r="A23" s="31">
        <v>16</v>
      </c>
      <c r="B23" s="33" t="s">
        <v>180</v>
      </c>
      <c r="C23" s="34">
        <v>4</v>
      </c>
      <c r="D23" s="34">
        <v>3.78</v>
      </c>
      <c r="E23" s="34">
        <v>3.8</v>
      </c>
      <c r="F23" s="34">
        <v>4.12</v>
      </c>
      <c r="G23" s="35">
        <v>3</v>
      </c>
      <c r="H23" s="35">
        <v>3</v>
      </c>
      <c r="I23" s="35">
        <v>2</v>
      </c>
      <c r="J23" s="35">
        <v>3</v>
      </c>
      <c r="K23" s="35">
        <v>4</v>
      </c>
      <c r="L23" s="35">
        <v>2</v>
      </c>
      <c r="M23" s="35">
        <v>3</v>
      </c>
      <c r="N23" s="35">
        <v>4</v>
      </c>
      <c r="O23" s="35">
        <v>2</v>
      </c>
      <c r="P23" s="35">
        <v>3</v>
      </c>
      <c r="Q23" s="35">
        <v>4</v>
      </c>
      <c r="R23" s="35">
        <v>2</v>
      </c>
      <c r="S23" s="34"/>
      <c r="T23" s="34"/>
      <c r="U23" s="34"/>
      <c r="V23" s="34"/>
      <c r="W23" s="34"/>
      <c r="X23" s="3">
        <f>(C23*3)+(D23*3)+(E23*3)+(F23*3)+SUM(G23:W23)</f>
        <v>82.1</v>
      </c>
      <c r="Y23" s="62"/>
    </row>
    <row r="24" spans="1:25" x14ac:dyDescent="0.25">
      <c r="A24" s="31">
        <v>17</v>
      </c>
      <c r="B24" s="33" t="s">
        <v>57</v>
      </c>
      <c r="C24" s="34">
        <v>3.92</v>
      </c>
      <c r="D24" s="34">
        <v>3.29</v>
      </c>
      <c r="E24" s="34">
        <v>2.93</v>
      </c>
      <c r="F24" s="34">
        <v>3.31</v>
      </c>
      <c r="G24" s="35">
        <v>5</v>
      </c>
      <c r="H24" s="35">
        <v>3</v>
      </c>
      <c r="I24" s="35">
        <v>4</v>
      </c>
      <c r="J24" s="35">
        <v>3</v>
      </c>
      <c r="K24" s="35">
        <v>2</v>
      </c>
      <c r="L24" s="35">
        <v>3</v>
      </c>
      <c r="M24" s="35">
        <v>3</v>
      </c>
      <c r="N24" s="35">
        <v>2</v>
      </c>
      <c r="O24" s="35">
        <v>4</v>
      </c>
      <c r="P24" s="35">
        <v>3</v>
      </c>
      <c r="Q24" s="35">
        <v>3</v>
      </c>
      <c r="R24" s="35">
        <v>4</v>
      </c>
      <c r="S24" s="34"/>
      <c r="T24" s="34"/>
      <c r="U24" s="34"/>
      <c r="V24" s="34"/>
      <c r="W24" s="34"/>
      <c r="X24" s="3">
        <f>(C24*3)+(D24*3)+(E24*3)+(F24*3)+SUM(G24:W24)</f>
        <v>79.349999999999994</v>
      </c>
      <c r="Y24" s="62"/>
    </row>
    <row r="25" spans="1:25" x14ac:dyDescent="0.25">
      <c r="A25" s="52">
        <v>18</v>
      </c>
      <c r="B25" s="33" t="s">
        <v>274</v>
      </c>
      <c r="C25" s="34">
        <v>3.54</v>
      </c>
      <c r="D25" s="34">
        <v>3.21</v>
      </c>
      <c r="E25" s="34">
        <v>3.33</v>
      </c>
      <c r="F25" s="34">
        <v>3.63</v>
      </c>
      <c r="G25" s="35">
        <v>3</v>
      </c>
      <c r="H25" s="35">
        <v>3</v>
      </c>
      <c r="I25" s="35">
        <v>4</v>
      </c>
      <c r="J25" s="35">
        <v>2</v>
      </c>
      <c r="K25" s="35">
        <v>3</v>
      </c>
      <c r="L25" s="35">
        <v>4</v>
      </c>
      <c r="M25" s="35">
        <v>2</v>
      </c>
      <c r="N25" s="35">
        <v>3</v>
      </c>
      <c r="O25" s="35">
        <v>4</v>
      </c>
      <c r="P25" s="35">
        <v>2</v>
      </c>
      <c r="Q25" s="35">
        <v>3</v>
      </c>
      <c r="R25" s="35">
        <v>4</v>
      </c>
      <c r="S25" s="34"/>
      <c r="T25" s="34"/>
      <c r="U25" s="34"/>
      <c r="V25" s="34"/>
      <c r="W25" s="34"/>
      <c r="X25" s="34">
        <f>(C25*3)+(D25*3)+(E25*3)+(F25*3)+SUM(G25:W25)</f>
        <v>78.13</v>
      </c>
      <c r="Y25" s="62"/>
    </row>
    <row r="26" spans="1:25" x14ac:dyDescent="0.25">
      <c r="A26" s="31">
        <v>19</v>
      </c>
      <c r="B26" s="33" t="s">
        <v>170</v>
      </c>
      <c r="C26" s="34">
        <v>3.54</v>
      </c>
      <c r="D26" s="34">
        <v>3.5</v>
      </c>
      <c r="E26" s="34">
        <v>3.67</v>
      </c>
      <c r="F26" s="34">
        <v>3.69</v>
      </c>
      <c r="G26" s="35">
        <v>3</v>
      </c>
      <c r="H26" s="35">
        <v>3</v>
      </c>
      <c r="I26" s="35">
        <v>2</v>
      </c>
      <c r="J26" s="35">
        <v>3</v>
      </c>
      <c r="K26" s="35">
        <v>3</v>
      </c>
      <c r="L26" s="35">
        <v>2</v>
      </c>
      <c r="M26" s="35">
        <v>2</v>
      </c>
      <c r="N26" s="35">
        <v>3</v>
      </c>
      <c r="O26" s="35">
        <v>2</v>
      </c>
      <c r="P26" s="35">
        <v>4</v>
      </c>
      <c r="Q26" s="35">
        <v>4</v>
      </c>
      <c r="R26" s="35">
        <v>2</v>
      </c>
      <c r="S26" s="34"/>
      <c r="T26" s="34"/>
      <c r="U26" s="34"/>
      <c r="V26" s="34"/>
      <c r="W26" s="34"/>
      <c r="X26" s="3">
        <f>(C26*3)+(D26*3)+(E26*3)+(F26*3)+SUM(G26:W26)</f>
        <v>76.2</v>
      </c>
      <c r="Y26" s="62"/>
    </row>
    <row r="27" spans="1:25" ht="15.75" thickBot="1" x14ac:dyDescent="0.3">
      <c r="A27" s="102">
        <v>20</v>
      </c>
      <c r="B27" s="103" t="s">
        <v>53</v>
      </c>
      <c r="C27" s="104">
        <v>3.31</v>
      </c>
      <c r="D27" s="104">
        <v>3.5</v>
      </c>
      <c r="E27" s="104">
        <v>3.05</v>
      </c>
      <c r="F27" s="104">
        <v>3.37</v>
      </c>
      <c r="G27" s="105">
        <v>2</v>
      </c>
      <c r="H27" s="105">
        <v>3</v>
      </c>
      <c r="I27" s="105">
        <v>3</v>
      </c>
      <c r="J27" s="105">
        <v>2</v>
      </c>
      <c r="K27" s="105">
        <v>2</v>
      </c>
      <c r="L27" s="105">
        <v>4</v>
      </c>
      <c r="M27" s="105">
        <v>2</v>
      </c>
      <c r="N27" s="105">
        <v>3</v>
      </c>
      <c r="O27" s="105">
        <v>4</v>
      </c>
      <c r="P27" s="105">
        <v>2</v>
      </c>
      <c r="Q27" s="105">
        <v>4</v>
      </c>
      <c r="R27" s="105">
        <v>5</v>
      </c>
      <c r="S27" s="104"/>
      <c r="T27" s="104"/>
      <c r="U27" s="104"/>
      <c r="V27" s="104"/>
      <c r="W27" s="106"/>
      <c r="X27" s="104">
        <f>(C27*3)+(D27*3)+(E27*3)+(F27*3)+SUM(G27:W27)</f>
        <v>75.69</v>
      </c>
      <c r="Y27" s="107"/>
    </row>
    <row r="28" spans="1:25" x14ac:dyDescent="0.25">
      <c r="A28" s="36"/>
      <c r="B28" s="1"/>
      <c r="C28" s="99"/>
      <c r="D28" s="99"/>
      <c r="E28" s="99"/>
      <c r="F28" s="99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99"/>
      <c r="T28" s="99"/>
      <c r="U28" s="99"/>
      <c r="V28" s="99"/>
      <c r="W28" s="101"/>
      <c r="X28" s="99"/>
      <c r="Y28" s="1"/>
    </row>
    <row r="29" spans="1:25" x14ac:dyDescent="0.25">
      <c r="A29" s="1"/>
      <c r="B29" s="16" t="s">
        <v>16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0"/>
      <c r="T29" s="10"/>
      <c r="U29" s="10"/>
      <c r="V29" s="10"/>
      <c r="W29" s="10"/>
      <c r="X29" s="10"/>
      <c r="Y29" s="1"/>
    </row>
    <row r="30" spans="1:25" x14ac:dyDescent="0.25">
      <c r="A30" s="1"/>
      <c r="B30" s="16" t="s">
        <v>17</v>
      </c>
      <c r="C30" s="16" t="s">
        <v>24</v>
      </c>
      <c r="D30" s="16"/>
      <c r="E30" s="16"/>
      <c r="F30" s="16"/>
      <c r="G30" s="16"/>
      <c r="H30" s="10"/>
      <c r="I30" s="10"/>
      <c r="J30" s="10" t="s">
        <v>287</v>
      </c>
      <c r="K30" s="10"/>
      <c r="L30" s="10" t="s">
        <v>290</v>
      </c>
      <c r="M30" s="10"/>
      <c r="N30" s="16"/>
      <c r="O30" s="10"/>
      <c r="P30" s="10"/>
      <c r="Q30" s="10"/>
      <c r="R30" s="10"/>
      <c r="S30" s="10"/>
      <c r="T30" s="10"/>
      <c r="U30" s="16"/>
      <c r="V30" s="10"/>
      <c r="W30" s="16" t="s">
        <v>52</v>
      </c>
      <c r="X30" s="16"/>
      <c r="Y30" s="1"/>
    </row>
    <row r="31" spans="1:25" x14ac:dyDescent="0.25">
      <c r="A31" s="1"/>
      <c r="B31" s="16" t="s">
        <v>18</v>
      </c>
      <c r="C31" s="16" t="s">
        <v>285</v>
      </c>
      <c r="D31" s="16"/>
      <c r="E31" s="16"/>
      <c r="F31" s="16"/>
      <c r="G31" s="16"/>
      <c r="H31" s="10"/>
      <c r="I31" s="10"/>
      <c r="J31" s="10" t="s">
        <v>289</v>
      </c>
      <c r="K31" s="10"/>
      <c r="L31" s="10" t="s">
        <v>291</v>
      </c>
      <c r="M31" s="10"/>
      <c r="N31" s="16"/>
      <c r="O31" s="10"/>
      <c r="P31" s="10"/>
      <c r="Q31" s="10"/>
      <c r="R31" s="10"/>
      <c r="S31" s="10"/>
      <c r="T31" s="10"/>
      <c r="U31" s="16"/>
      <c r="V31" s="17"/>
      <c r="W31" s="17"/>
      <c r="X31" s="17"/>
      <c r="Y31" s="1"/>
    </row>
    <row r="32" spans="1:25" x14ac:dyDescent="0.25">
      <c r="B32" s="16" t="s">
        <v>19</v>
      </c>
      <c r="C32" s="16" t="s">
        <v>286</v>
      </c>
      <c r="D32" s="16"/>
      <c r="E32" s="16"/>
      <c r="F32" s="16"/>
      <c r="G32" s="16"/>
      <c r="H32" s="10"/>
      <c r="I32" s="10"/>
      <c r="J32" s="10" t="s">
        <v>288</v>
      </c>
      <c r="K32" s="10"/>
      <c r="L32" s="10" t="s">
        <v>292</v>
      </c>
      <c r="M32" s="10"/>
      <c r="N32" s="16"/>
      <c r="O32" s="10"/>
      <c r="P32" s="10"/>
      <c r="Q32" s="10"/>
      <c r="R32" s="10"/>
      <c r="S32" s="10"/>
      <c r="T32" s="10"/>
      <c r="U32" s="10"/>
      <c r="V32" s="10"/>
      <c r="W32" s="85" t="s">
        <v>51</v>
      </c>
      <c r="X32" s="85"/>
    </row>
  </sheetData>
  <sortState xmlns:xlrd2="http://schemas.microsoft.com/office/spreadsheetml/2017/richdata2" ref="A8:X27">
    <sortCondition descending="1" ref="X8:X27"/>
  </sortState>
  <mergeCells count="15">
    <mergeCell ref="Y6:Y7"/>
    <mergeCell ref="A3:X3"/>
    <mergeCell ref="A4:X4"/>
    <mergeCell ref="A6:A7"/>
    <mergeCell ref="B6:B7"/>
    <mergeCell ref="C6:C7"/>
    <mergeCell ref="D6:D7"/>
    <mergeCell ref="E6:E7"/>
    <mergeCell ref="F6:F7"/>
    <mergeCell ref="G6:I6"/>
    <mergeCell ref="J6:L6"/>
    <mergeCell ref="M6:O6"/>
    <mergeCell ref="P6:R6"/>
    <mergeCell ref="X6:X7"/>
    <mergeCell ref="S6:W6"/>
  </mergeCells>
  <pageMargins left="0.25" right="0.25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4F3A9-62A1-4FB6-A928-1644BA5A6518}">
  <sheetPr>
    <pageSetUpPr fitToPage="1"/>
  </sheetPr>
  <dimension ref="A1:X31"/>
  <sheetViews>
    <sheetView zoomScaleNormal="100" workbookViewId="0">
      <selection activeCell="Y11" sqref="Y11"/>
    </sheetView>
  </sheetViews>
  <sheetFormatPr defaultRowHeight="15" x14ac:dyDescent="0.25"/>
  <cols>
    <col min="2" max="2" width="22.85546875" customWidth="1"/>
    <col min="3" max="3" width="6.140625" customWidth="1"/>
    <col min="4" max="4" width="5.7109375" customWidth="1"/>
    <col min="5" max="5" width="5.42578125" customWidth="1"/>
    <col min="6" max="6" width="5" customWidth="1"/>
    <col min="7" max="7" width="5.28515625" customWidth="1"/>
    <col min="8" max="8" width="5.85546875" customWidth="1"/>
    <col min="9" max="9" width="5.140625" customWidth="1"/>
    <col min="10" max="10" width="5.7109375" customWidth="1"/>
    <col min="11" max="11" width="5.42578125" customWidth="1"/>
    <col min="12" max="13" width="6" customWidth="1"/>
    <col min="14" max="14" width="6.140625" customWidth="1"/>
    <col min="15" max="15" width="4.85546875" customWidth="1"/>
  </cols>
  <sheetData>
    <row r="1" spans="1:2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70" t="s">
        <v>40</v>
      </c>
      <c r="M1" s="170"/>
      <c r="N1" s="170"/>
      <c r="O1" s="170"/>
      <c r="P1" s="1"/>
      <c r="Q1" s="1"/>
      <c r="R1" s="1"/>
      <c r="S1" s="1"/>
      <c r="T1" s="1"/>
      <c r="U1" s="1"/>
      <c r="V1" s="1"/>
    </row>
    <row r="2" spans="1:24" ht="18.75" x14ac:dyDescent="0.3">
      <c r="A2" s="130" t="s">
        <v>300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</row>
    <row r="3" spans="1:24" x14ac:dyDescent="0.25">
      <c r="A3" s="131" t="s">
        <v>31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"/>
    </row>
    <row r="4" spans="1:24" ht="15.75" thickBot="1" x14ac:dyDescent="0.3">
      <c r="A4" s="55"/>
      <c r="B4" s="95"/>
      <c r="C4" s="96"/>
      <c r="D4" s="96"/>
      <c r="E4" s="96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"/>
    </row>
    <row r="5" spans="1:24" x14ac:dyDescent="0.25">
      <c r="A5" s="132" t="s">
        <v>2</v>
      </c>
      <c r="B5" s="134" t="s">
        <v>3</v>
      </c>
      <c r="C5" s="136" t="s">
        <v>4</v>
      </c>
      <c r="D5" s="136" t="s">
        <v>5</v>
      </c>
      <c r="E5" s="136" t="s">
        <v>6</v>
      </c>
      <c r="F5" s="136" t="s">
        <v>7</v>
      </c>
      <c r="G5" s="64" t="s">
        <v>8</v>
      </c>
      <c r="H5" s="146" t="s">
        <v>9</v>
      </c>
      <c r="I5" s="139"/>
      <c r="J5" s="144" t="s">
        <v>10</v>
      </c>
      <c r="K5" s="139"/>
      <c r="L5" s="138"/>
      <c r="M5" s="137" t="s">
        <v>11</v>
      </c>
      <c r="N5" s="139"/>
      <c r="O5" s="138"/>
      <c r="P5" s="172" t="s">
        <v>23</v>
      </c>
      <c r="Q5" s="173"/>
      <c r="R5" s="173"/>
      <c r="S5" s="173"/>
      <c r="T5" s="174"/>
      <c r="U5" s="136" t="s">
        <v>12</v>
      </c>
      <c r="V5" s="168" t="s">
        <v>26</v>
      </c>
    </row>
    <row r="6" spans="1:24" ht="85.5" thickBot="1" x14ac:dyDescent="0.3">
      <c r="A6" s="171"/>
      <c r="B6" s="167"/>
      <c r="C6" s="167"/>
      <c r="D6" s="167"/>
      <c r="E6" s="167"/>
      <c r="F6" s="167"/>
      <c r="G6" s="4" t="s">
        <v>32</v>
      </c>
      <c r="H6" s="4" t="s">
        <v>15</v>
      </c>
      <c r="I6" s="4" t="s">
        <v>32</v>
      </c>
      <c r="J6" s="4" t="s">
        <v>33</v>
      </c>
      <c r="K6" s="4" t="s">
        <v>15</v>
      </c>
      <c r="L6" s="4" t="s">
        <v>32</v>
      </c>
      <c r="M6" s="4" t="s">
        <v>33</v>
      </c>
      <c r="N6" s="4" t="s">
        <v>15</v>
      </c>
      <c r="O6" s="4" t="s">
        <v>32</v>
      </c>
      <c r="P6" s="41" t="s">
        <v>20</v>
      </c>
      <c r="Q6" s="41" t="s">
        <v>21</v>
      </c>
      <c r="R6" s="41" t="s">
        <v>22</v>
      </c>
      <c r="S6" s="41" t="s">
        <v>41</v>
      </c>
      <c r="T6" s="41" t="s">
        <v>42</v>
      </c>
      <c r="U6" s="167"/>
      <c r="V6" s="169"/>
    </row>
    <row r="7" spans="1:24" x14ac:dyDescent="0.25">
      <c r="A7" s="31">
        <v>1</v>
      </c>
      <c r="B7" s="42" t="s">
        <v>76</v>
      </c>
      <c r="C7" s="42">
        <v>3.69</v>
      </c>
      <c r="D7" s="42">
        <v>3.86</v>
      </c>
      <c r="E7" s="42">
        <v>4.07</v>
      </c>
      <c r="F7" s="42">
        <v>3.75</v>
      </c>
      <c r="G7" s="42">
        <v>5</v>
      </c>
      <c r="H7" s="42">
        <v>3</v>
      </c>
      <c r="I7" s="42">
        <v>5</v>
      </c>
      <c r="J7" s="42">
        <v>4</v>
      </c>
      <c r="K7" s="42">
        <v>4</v>
      </c>
      <c r="L7" s="42">
        <v>5</v>
      </c>
      <c r="M7" s="42">
        <v>5</v>
      </c>
      <c r="N7" s="42">
        <v>3</v>
      </c>
      <c r="O7" s="42">
        <v>5</v>
      </c>
      <c r="P7" s="42"/>
      <c r="Q7" s="43"/>
      <c r="R7" s="43"/>
      <c r="S7" s="43"/>
      <c r="T7" s="43"/>
      <c r="U7" s="65">
        <f>(C7*3)+(D7*3)+(E7*3)+(F7*3)+(SUM(G7:T7))</f>
        <v>85.11</v>
      </c>
      <c r="V7" s="67"/>
    </row>
    <row r="8" spans="1:24" x14ac:dyDescent="0.25">
      <c r="A8" s="31">
        <v>2</v>
      </c>
      <c r="B8" s="2" t="s">
        <v>96</v>
      </c>
      <c r="C8" s="2">
        <v>3.92</v>
      </c>
      <c r="D8" s="2">
        <v>3.35</v>
      </c>
      <c r="E8" s="3">
        <v>3.87</v>
      </c>
      <c r="F8" s="2">
        <v>3.75</v>
      </c>
      <c r="G8" s="2">
        <v>4</v>
      </c>
      <c r="H8" s="2">
        <v>2</v>
      </c>
      <c r="I8" s="2">
        <v>4</v>
      </c>
      <c r="J8" s="2">
        <v>5</v>
      </c>
      <c r="K8" s="2">
        <v>3</v>
      </c>
      <c r="L8" s="2">
        <v>5</v>
      </c>
      <c r="M8" s="2">
        <v>3</v>
      </c>
      <c r="N8" s="2">
        <v>4</v>
      </c>
      <c r="O8" s="2">
        <v>5</v>
      </c>
      <c r="P8" s="2"/>
      <c r="Q8" s="44"/>
      <c r="R8" s="44"/>
      <c r="S8" s="44"/>
      <c r="T8" s="44"/>
      <c r="U8" s="66">
        <f>(C8*3)+(D8*3)+(E8*3)+(F8*3)+(SUM(G8:T8))</f>
        <v>79.67</v>
      </c>
      <c r="V8" s="61"/>
    </row>
    <row r="9" spans="1:24" x14ac:dyDescent="0.25">
      <c r="A9" s="31">
        <v>3</v>
      </c>
      <c r="B9" s="2" t="s">
        <v>171</v>
      </c>
      <c r="C9" s="3">
        <v>3.23</v>
      </c>
      <c r="D9" s="3">
        <v>3.5</v>
      </c>
      <c r="E9" s="3">
        <v>3.4</v>
      </c>
      <c r="F9" s="3">
        <v>3.75</v>
      </c>
      <c r="G9" s="2">
        <v>5</v>
      </c>
      <c r="H9" s="2">
        <v>3</v>
      </c>
      <c r="I9" s="2">
        <v>4</v>
      </c>
      <c r="J9" s="2">
        <v>4</v>
      </c>
      <c r="K9" s="2">
        <v>2</v>
      </c>
      <c r="L9" s="2">
        <v>4</v>
      </c>
      <c r="M9" s="2">
        <v>5</v>
      </c>
      <c r="N9" s="2">
        <v>2</v>
      </c>
      <c r="O9" s="2">
        <v>4</v>
      </c>
      <c r="P9" s="2"/>
      <c r="Q9" s="44"/>
      <c r="R9" s="44"/>
      <c r="S9" s="44"/>
      <c r="T9" s="44"/>
      <c r="U9" s="66">
        <f>(C9*3)+(D9*3)+(E9*3)+(F9*3)+(SUM(G9:T9))</f>
        <v>74.64</v>
      </c>
      <c r="V9" s="61"/>
    </row>
    <row r="10" spans="1:24" x14ac:dyDescent="0.25">
      <c r="A10" s="31">
        <v>4</v>
      </c>
      <c r="B10" s="2" t="s">
        <v>210</v>
      </c>
      <c r="C10" s="2">
        <v>3.92</v>
      </c>
      <c r="D10" s="2">
        <v>3.21</v>
      </c>
      <c r="E10" s="3">
        <v>3.06</v>
      </c>
      <c r="F10" s="2">
        <v>3.25</v>
      </c>
      <c r="G10" s="2">
        <v>5</v>
      </c>
      <c r="H10" s="2">
        <v>3</v>
      </c>
      <c r="I10" s="2">
        <v>4</v>
      </c>
      <c r="J10" s="2">
        <v>3</v>
      </c>
      <c r="K10" s="2">
        <v>2</v>
      </c>
      <c r="L10" s="2">
        <v>5</v>
      </c>
      <c r="M10" s="2">
        <v>2</v>
      </c>
      <c r="N10" s="2">
        <v>2</v>
      </c>
      <c r="O10" s="2">
        <v>5</v>
      </c>
      <c r="P10" s="2"/>
      <c r="Q10" s="44"/>
      <c r="R10" s="44"/>
      <c r="S10" s="44"/>
      <c r="T10" s="44"/>
      <c r="U10" s="66">
        <f>(C10*3)+(D10*3)+(E10*3)+(F10*3)+(SUM(G10:T10))</f>
        <v>71.319999999999993</v>
      </c>
      <c r="V10" s="62"/>
    </row>
    <row r="11" spans="1:24" x14ac:dyDescent="0.25">
      <c r="A11" s="31">
        <v>5</v>
      </c>
      <c r="B11" s="235" t="s">
        <v>70</v>
      </c>
      <c r="C11" s="2">
        <v>3.38</v>
      </c>
      <c r="D11" s="3">
        <v>3</v>
      </c>
      <c r="E11" s="2">
        <v>3.27</v>
      </c>
      <c r="F11" s="2">
        <v>3.75</v>
      </c>
      <c r="G11" s="2">
        <v>5</v>
      </c>
      <c r="H11" s="2">
        <v>2</v>
      </c>
      <c r="I11" s="2">
        <v>5</v>
      </c>
      <c r="J11" s="2">
        <v>2</v>
      </c>
      <c r="K11" s="2">
        <v>2</v>
      </c>
      <c r="L11" s="2">
        <v>5</v>
      </c>
      <c r="M11" s="2">
        <v>3</v>
      </c>
      <c r="N11" s="2">
        <v>2</v>
      </c>
      <c r="O11" s="2">
        <v>5</v>
      </c>
      <c r="P11" s="2"/>
      <c r="Q11" s="2"/>
      <c r="R11" s="2"/>
      <c r="S11" s="2"/>
      <c r="T11" s="2"/>
      <c r="U11" s="66">
        <f>(C11*3)+(D11*3)+(E11*3)+(F11*3)+(SUM(G11:T11))</f>
        <v>71.2</v>
      </c>
      <c r="V11" s="61"/>
    </row>
    <row r="12" spans="1:24" x14ac:dyDescent="0.25">
      <c r="A12" s="31">
        <v>6</v>
      </c>
      <c r="B12" s="37" t="s">
        <v>209</v>
      </c>
      <c r="C12" s="2">
        <v>3.54</v>
      </c>
      <c r="D12" s="2">
        <v>3.36</v>
      </c>
      <c r="E12" s="3">
        <v>3.2</v>
      </c>
      <c r="F12" s="2">
        <v>3.75</v>
      </c>
      <c r="G12" s="2">
        <v>3</v>
      </c>
      <c r="H12" s="2">
        <v>3</v>
      </c>
      <c r="I12" s="2">
        <v>3</v>
      </c>
      <c r="J12" s="2">
        <v>3</v>
      </c>
      <c r="K12" s="2">
        <v>2</v>
      </c>
      <c r="L12" s="2">
        <v>4</v>
      </c>
      <c r="M12" s="2">
        <v>3</v>
      </c>
      <c r="N12" s="2">
        <v>3</v>
      </c>
      <c r="O12" s="2">
        <v>5</v>
      </c>
      <c r="P12" s="2"/>
      <c r="Q12" s="2"/>
      <c r="R12" s="2"/>
      <c r="S12" s="2"/>
      <c r="T12" s="2"/>
      <c r="U12" s="66">
        <f>(C12*3)+(D12*3)+(E12*3)+(F12*3)+(SUM(G12:T12))</f>
        <v>70.550000000000011</v>
      </c>
      <c r="V12" s="61"/>
    </row>
    <row r="13" spans="1:24" x14ac:dyDescent="0.25">
      <c r="A13" s="31">
        <v>7</v>
      </c>
      <c r="B13" s="78" t="s">
        <v>145</v>
      </c>
      <c r="C13" s="2">
        <v>3.31</v>
      </c>
      <c r="D13" s="2">
        <v>3.29</v>
      </c>
      <c r="E13" s="2">
        <v>3.53</v>
      </c>
      <c r="F13" s="2">
        <v>3.69</v>
      </c>
      <c r="G13" s="2">
        <v>4</v>
      </c>
      <c r="H13" s="2">
        <v>2</v>
      </c>
      <c r="I13" s="2">
        <v>4</v>
      </c>
      <c r="J13" s="2">
        <v>3</v>
      </c>
      <c r="K13" s="2">
        <v>3</v>
      </c>
      <c r="L13" s="2">
        <v>4</v>
      </c>
      <c r="M13" s="2">
        <v>2</v>
      </c>
      <c r="N13" s="2">
        <v>3</v>
      </c>
      <c r="O13" s="2">
        <v>4</v>
      </c>
      <c r="P13" s="2"/>
      <c r="Q13" s="2"/>
      <c r="R13" s="2"/>
      <c r="S13" s="2"/>
      <c r="T13" s="2"/>
      <c r="U13" s="3">
        <f>(C13*3)+(D13*3)+(E13*3)+(F13*3)+(SUM(G13:T13))</f>
        <v>70.460000000000008</v>
      </c>
      <c r="V13" s="70"/>
    </row>
    <row r="14" spans="1:24" x14ac:dyDescent="0.25">
      <c r="A14" s="31">
        <v>8</v>
      </c>
      <c r="B14" s="2" t="s">
        <v>211</v>
      </c>
      <c r="C14" s="2">
        <v>3.54</v>
      </c>
      <c r="D14" s="3">
        <v>3.5</v>
      </c>
      <c r="E14" s="3">
        <v>2.93</v>
      </c>
      <c r="F14" s="2">
        <v>3.19</v>
      </c>
      <c r="G14" s="2">
        <v>5</v>
      </c>
      <c r="H14" s="2">
        <v>2</v>
      </c>
      <c r="I14" s="2">
        <v>5</v>
      </c>
      <c r="J14" s="2">
        <v>2</v>
      </c>
      <c r="K14" s="2">
        <v>2</v>
      </c>
      <c r="L14" s="2">
        <v>5</v>
      </c>
      <c r="M14" s="2">
        <v>2</v>
      </c>
      <c r="N14" s="2">
        <v>2</v>
      </c>
      <c r="O14" s="2">
        <v>5</v>
      </c>
      <c r="P14" s="2"/>
      <c r="Q14" s="2"/>
      <c r="R14" s="2"/>
      <c r="S14" s="2"/>
      <c r="T14" s="2"/>
      <c r="U14" s="3">
        <f>(C14*3)+(D14*3)+(E14*3)+(F14*3)+(SUM(G14:T14))</f>
        <v>69.48</v>
      </c>
      <c r="V14" s="61"/>
    </row>
    <row r="15" spans="1:24" x14ac:dyDescent="0.25">
      <c r="A15" s="31">
        <v>9</v>
      </c>
      <c r="B15" s="78" t="s">
        <v>78</v>
      </c>
      <c r="C15" s="2">
        <v>3.08</v>
      </c>
      <c r="D15" s="2">
        <v>3.36</v>
      </c>
      <c r="E15" s="2">
        <v>3.33</v>
      </c>
      <c r="F15" s="3">
        <v>3.5</v>
      </c>
      <c r="G15" s="2">
        <v>4</v>
      </c>
      <c r="H15" s="2">
        <v>2</v>
      </c>
      <c r="I15" s="2">
        <v>4</v>
      </c>
      <c r="J15" s="2">
        <v>2</v>
      </c>
      <c r="K15" s="2">
        <v>2</v>
      </c>
      <c r="L15" s="2">
        <v>5</v>
      </c>
      <c r="M15" s="2">
        <v>2</v>
      </c>
      <c r="N15" s="2">
        <v>2</v>
      </c>
      <c r="O15" s="2">
        <v>5</v>
      </c>
      <c r="P15" s="2"/>
      <c r="Q15" s="2"/>
      <c r="R15" s="2"/>
      <c r="S15" s="2"/>
      <c r="T15" s="2"/>
      <c r="U15" s="3">
        <f>(C15*3)+(D15*3)+(E15*3)+(F15*3)+(SUM(G15:T15))</f>
        <v>67.81</v>
      </c>
      <c r="V15" s="61"/>
    </row>
    <row r="16" spans="1:24" x14ac:dyDescent="0.25">
      <c r="A16" s="31">
        <v>10</v>
      </c>
      <c r="B16" s="2" t="s">
        <v>269</v>
      </c>
      <c r="C16" s="2">
        <v>3.15</v>
      </c>
      <c r="D16" s="2">
        <v>2.85</v>
      </c>
      <c r="E16" s="3">
        <v>3.6</v>
      </c>
      <c r="F16" s="2">
        <v>3.75</v>
      </c>
      <c r="G16" s="2">
        <v>4</v>
      </c>
      <c r="H16" s="2">
        <v>2</v>
      </c>
      <c r="I16" s="2">
        <v>3</v>
      </c>
      <c r="J16" s="2">
        <v>2</v>
      </c>
      <c r="K16" s="2">
        <v>2</v>
      </c>
      <c r="L16" s="2">
        <v>5</v>
      </c>
      <c r="M16" s="2">
        <v>2</v>
      </c>
      <c r="N16" s="2">
        <v>2</v>
      </c>
      <c r="O16" s="2">
        <v>5</v>
      </c>
      <c r="P16" s="2"/>
      <c r="Q16" s="2"/>
      <c r="R16" s="2"/>
      <c r="S16" s="2"/>
      <c r="T16" s="2"/>
      <c r="U16" s="3">
        <f>(C16*3)+(D16*3)+(E16*3)+(F16*3)+(SUM(G16:T16))</f>
        <v>67.05</v>
      </c>
      <c r="V16" s="61"/>
    </row>
    <row r="17" spans="1:24" x14ac:dyDescent="0.25">
      <c r="A17" s="31">
        <v>11</v>
      </c>
      <c r="B17" s="2" t="s">
        <v>169</v>
      </c>
      <c r="C17" s="3">
        <v>3.31</v>
      </c>
      <c r="D17" s="3">
        <v>3</v>
      </c>
      <c r="E17" s="3">
        <v>3.13</v>
      </c>
      <c r="F17" s="3">
        <v>3.56</v>
      </c>
      <c r="G17" s="2">
        <v>4</v>
      </c>
      <c r="H17" s="2">
        <v>2</v>
      </c>
      <c r="I17" s="2">
        <v>4</v>
      </c>
      <c r="J17" s="2">
        <v>2</v>
      </c>
      <c r="K17" s="2">
        <v>2</v>
      </c>
      <c r="L17" s="2">
        <v>5</v>
      </c>
      <c r="M17" s="2">
        <v>2</v>
      </c>
      <c r="N17" s="2">
        <v>2</v>
      </c>
      <c r="O17" s="2">
        <v>5</v>
      </c>
      <c r="P17" s="2"/>
      <c r="Q17" s="2"/>
      <c r="R17" s="2"/>
      <c r="S17" s="2"/>
      <c r="T17" s="2"/>
      <c r="U17" s="3">
        <f>(C17*3)+(D17*3)+(E17*3)+(F17*3)+(SUM(G17:T17))</f>
        <v>67</v>
      </c>
      <c r="V17" s="61"/>
    </row>
    <row r="18" spans="1:24" x14ac:dyDescent="0.25">
      <c r="A18" s="31">
        <v>12</v>
      </c>
      <c r="B18" s="2" t="s">
        <v>54</v>
      </c>
      <c r="C18" s="3">
        <v>2.62</v>
      </c>
      <c r="D18" s="3">
        <v>3</v>
      </c>
      <c r="E18" s="3">
        <v>3.06</v>
      </c>
      <c r="F18" s="3">
        <v>3.87</v>
      </c>
      <c r="G18" s="30">
        <v>3</v>
      </c>
      <c r="H18" s="30">
        <v>2</v>
      </c>
      <c r="I18" s="30">
        <v>4</v>
      </c>
      <c r="J18" s="30">
        <v>2</v>
      </c>
      <c r="K18" s="30">
        <v>2</v>
      </c>
      <c r="L18" s="30">
        <v>4</v>
      </c>
      <c r="M18" s="30">
        <v>5</v>
      </c>
      <c r="N18" s="30">
        <v>3</v>
      </c>
      <c r="O18" s="30">
        <v>4</v>
      </c>
      <c r="P18" s="30"/>
      <c r="Q18" s="30"/>
      <c r="R18" s="30"/>
      <c r="S18" s="30"/>
      <c r="T18" s="30"/>
      <c r="U18" s="3">
        <f>(C18*3)+(D18*3)+(E18*3)+(F18*3)+(SUM(G18:T18))</f>
        <v>66.650000000000006</v>
      </c>
      <c r="V18" s="61"/>
    </row>
    <row r="19" spans="1:24" x14ac:dyDescent="0.25">
      <c r="A19" s="31">
        <v>13</v>
      </c>
      <c r="B19" s="2" t="s">
        <v>279</v>
      </c>
      <c r="C19" s="2">
        <v>3.92</v>
      </c>
      <c r="D19" s="3">
        <v>3.5</v>
      </c>
      <c r="E19" s="3">
        <v>2.8</v>
      </c>
      <c r="F19" s="2">
        <v>2.81</v>
      </c>
      <c r="G19" s="2">
        <v>5</v>
      </c>
      <c r="H19" s="2">
        <v>2</v>
      </c>
      <c r="I19" s="2">
        <v>4</v>
      </c>
      <c r="J19" s="2">
        <v>2</v>
      </c>
      <c r="K19" s="2">
        <v>2</v>
      </c>
      <c r="L19" s="2">
        <v>3</v>
      </c>
      <c r="M19" s="2">
        <v>2</v>
      </c>
      <c r="N19" s="2">
        <v>2</v>
      </c>
      <c r="O19" s="2">
        <v>3</v>
      </c>
      <c r="P19" s="2"/>
      <c r="Q19" s="2"/>
      <c r="R19" s="2"/>
      <c r="S19" s="2"/>
      <c r="T19" s="2"/>
      <c r="U19" s="3">
        <f>(C19*3)+(D19*3)+(E19*3)+(F19*3)+(SUM(G19:T19))</f>
        <v>64.09</v>
      </c>
      <c r="V19" s="61"/>
    </row>
    <row r="20" spans="1:24" x14ac:dyDescent="0.25">
      <c r="A20" s="31">
        <v>14</v>
      </c>
      <c r="B20" s="2" t="s">
        <v>248</v>
      </c>
      <c r="C20" s="2">
        <v>3.77</v>
      </c>
      <c r="D20" s="2">
        <v>3.14</v>
      </c>
      <c r="E20" s="2">
        <v>2.93</v>
      </c>
      <c r="F20" s="2">
        <v>3.19</v>
      </c>
      <c r="G20" s="2">
        <v>3</v>
      </c>
      <c r="H20" s="2">
        <v>3</v>
      </c>
      <c r="I20" s="2">
        <v>3</v>
      </c>
      <c r="J20" s="2">
        <v>2</v>
      </c>
      <c r="K20" s="2">
        <v>2</v>
      </c>
      <c r="L20" s="2">
        <v>4</v>
      </c>
      <c r="M20" s="2">
        <v>2</v>
      </c>
      <c r="N20" s="2">
        <v>2</v>
      </c>
      <c r="O20" s="2">
        <v>3</v>
      </c>
      <c r="P20" s="2"/>
      <c r="Q20" s="2"/>
      <c r="R20" s="2"/>
      <c r="S20" s="2"/>
      <c r="T20" s="2"/>
      <c r="U20" s="3">
        <f>(C20*3)+(D20*3)+(E20*3)+(F20*3)+(SUM(G20:T20))</f>
        <v>63.09</v>
      </c>
      <c r="V20" s="61"/>
    </row>
    <row r="21" spans="1:24" x14ac:dyDescent="0.25">
      <c r="A21" s="31">
        <v>15</v>
      </c>
      <c r="B21" s="87" t="s">
        <v>212</v>
      </c>
      <c r="C21" s="38">
        <v>2.62</v>
      </c>
      <c r="D21" s="37">
        <v>2.71</v>
      </c>
      <c r="E21" s="38">
        <v>2.73</v>
      </c>
      <c r="F21" s="38">
        <v>2.81</v>
      </c>
      <c r="G21" s="37">
        <v>3</v>
      </c>
      <c r="H21" s="37">
        <v>2</v>
      </c>
      <c r="I21" s="37">
        <v>4</v>
      </c>
      <c r="J21" s="37">
        <v>2</v>
      </c>
      <c r="K21" s="37">
        <v>2</v>
      </c>
      <c r="L21" s="37">
        <v>4</v>
      </c>
      <c r="M21" s="37">
        <v>3</v>
      </c>
      <c r="N21" s="37">
        <v>2</v>
      </c>
      <c r="O21" s="37">
        <v>4</v>
      </c>
      <c r="P21" s="37"/>
      <c r="Q21" s="37"/>
      <c r="R21" s="37"/>
      <c r="S21" s="37"/>
      <c r="T21" s="37"/>
      <c r="U21" s="38">
        <f>(C21*3)+(D21*3)+(E21*3)+(F21*3)+(SUM(G21:T21))</f>
        <v>58.61</v>
      </c>
      <c r="V21" s="70"/>
    </row>
    <row r="22" spans="1:24" x14ac:dyDescent="0.25">
      <c r="A22" s="31">
        <v>16</v>
      </c>
      <c r="B22" s="78" t="s">
        <v>213</v>
      </c>
      <c r="C22" s="2">
        <v>3.08</v>
      </c>
      <c r="D22" s="2">
        <v>2.86</v>
      </c>
      <c r="E22" s="2">
        <v>2.73</v>
      </c>
      <c r="F22" s="2">
        <v>2.75</v>
      </c>
      <c r="G22" s="2">
        <v>4</v>
      </c>
      <c r="H22" s="2">
        <v>2</v>
      </c>
      <c r="I22" s="2">
        <v>3</v>
      </c>
      <c r="J22" s="2">
        <v>3</v>
      </c>
      <c r="K22" s="2">
        <v>2</v>
      </c>
      <c r="L22" s="2">
        <v>3</v>
      </c>
      <c r="M22" s="2">
        <v>3</v>
      </c>
      <c r="N22" s="2">
        <v>2</v>
      </c>
      <c r="O22" s="2">
        <v>2</v>
      </c>
      <c r="P22" s="2"/>
      <c r="Q22" s="2"/>
      <c r="R22" s="2"/>
      <c r="S22" s="2"/>
      <c r="T22" s="2"/>
      <c r="U22" s="3">
        <f>(C22*3)+(D22*3)+(E22*3)+(F22*3)+(SUM(G22:T22))</f>
        <v>58.26</v>
      </c>
      <c r="V22" s="61"/>
    </row>
    <row r="23" spans="1:24" x14ac:dyDescent="0.25">
      <c r="A23" s="31">
        <v>17</v>
      </c>
      <c r="B23" s="78" t="s">
        <v>137</v>
      </c>
      <c r="C23" s="2">
        <v>2.46</v>
      </c>
      <c r="D23" s="3">
        <v>2.5</v>
      </c>
      <c r="E23" s="3">
        <v>2.93</v>
      </c>
      <c r="F23" s="2">
        <v>2.69</v>
      </c>
      <c r="G23" s="2">
        <v>3</v>
      </c>
      <c r="H23" s="2">
        <v>2</v>
      </c>
      <c r="I23" s="2">
        <v>3</v>
      </c>
      <c r="J23" s="2">
        <v>2</v>
      </c>
      <c r="K23" s="2">
        <v>2</v>
      </c>
      <c r="L23" s="2">
        <v>5</v>
      </c>
      <c r="M23" s="2">
        <v>2</v>
      </c>
      <c r="N23" s="2">
        <v>2</v>
      </c>
      <c r="O23" s="2">
        <v>5</v>
      </c>
      <c r="P23" s="2"/>
      <c r="Q23" s="2"/>
      <c r="R23" s="2"/>
      <c r="S23" s="2"/>
      <c r="T23" s="2"/>
      <c r="U23" s="3">
        <f>(C23*3)+(D23*3)+(E23*3)+(F23*3)+(SUM(G23:T23))</f>
        <v>57.74</v>
      </c>
      <c r="V23" s="61"/>
    </row>
    <row r="24" spans="1:24" x14ac:dyDescent="0.25">
      <c r="A24" s="31">
        <v>18</v>
      </c>
      <c r="B24" s="78" t="s">
        <v>149</v>
      </c>
      <c r="C24" s="3">
        <v>3</v>
      </c>
      <c r="D24" s="3">
        <v>3</v>
      </c>
      <c r="E24" s="2">
        <v>2.73</v>
      </c>
      <c r="F24" s="2">
        <v>2.73</v>
      </c>
      <c r="G24" s="2">
        <v>4</v>
      </c>
      <c r="H24" s="2">
        <v>2</v>
      </c>
      <c r="I24" s="2">
        <v>3</v>
      </c>
      <c r="J24" s="2">
        <v>2</v>
      </c>
      <c r="K24" s="2">
        <v>2</v>
      </c>
      <c r="L24" s="2">
        <v>3</v>
      </c>
      <c r="M24" s="2">
        <v>2</v>
      </c>
      <c r="N24" s="2">
        <v>2</v>
      </c>
      <c r="O24" s="2">
        <v>3</v>
      </c>
      <c r="P24" s="2"/>
      <c r="Q24" s="2"/>
      <c r="R24" s="2"/>
      <c r="S24" s="2"/>
      <c r="T24" s="2"/>
      <c r="U24" s="3">
        <f>(C24*3)+(D24*3)+(E24*3)+(F24*3)+(SUM(G24:T24))</f>
        <v>57.379999999999995</v>
      </c>
      <c r="V24" s="61"/>
    </row>
    <row r="25" spans="1:24" x14ac:dyDescent="0.25">
      <c r="A25" s="31">
        <v>19</v>
      </c>
      <c r="B25" s="78" t="s">
        <v>271</v>
      </c>
      <c r="C25" s="2">
        <v>2.31</v>
      </c>
      <c r="D25" s="2">
        <v>2.36</v>
      </c>
      <c r="E25" s="3">
        <v>2.5299999999999998</v>
      </c>
      <c r="F25" s="3">
        <v>3</v>
      </c>
      <c r="G25" s="2">
        <v>3</v>
      </c>
      <c r="H25" s="2">
        <v>2</v>
      </c>
      <c r="I25" s="2">
        <v>4</v>
      </c>
      <c r="J25" s="2">
        <v>2</v>
      </c>
      <c r="K25" s="2">
        <v>2</v>
      </c>
      <c r="L25" s="2">
        <v>3</v>
      </c>
      <c r="M25" s="2">
        <v>2</v>
      </c>
      <c r="N25" s="2">
        <v>3</v>
      </c>
      <c r="O25" s="2">
        <v>4</v>
      </c>
      <c r="P25" s="2"/>
      <c r="Q25" s="2"/>
      <c r="R25" s="2"/>
      <c r="S25" s="2"/>
      <c r="T25" s="2"/>
      <c r="U25" s="3">
        <f>(C25*3)+(D25*3)+(E25*3)+(F25*3)+(SUM(G25:T25))</f>
        <v>55.6</v>
      </c>
      <c r="V25" s="61"/>
    </row>
    <row r="26" spans="1:24" ht="15.75" thickBot="1" x14ac:dyDescent="0.3">
      <c r="A26" s="102">
        <v>20</v>
      </c>
      <c r="B26" s="116" t="s">
        <v>139</v>
      </c>
      <c r="C26" s="103">
        <v>2.77</v>
      </c>
      <c r="D26" s="103">
        <v>2.64</v>
      </c>
      <c r="E26" s="104">
        <v>2.6</v>
      </c>
      <c r="F26" s="103">
        <v>2.62</v>
      </c>
      <c r="G26" s="103">
        <v>2</v>
      </c>
      <c r="H26" s="103">
        <v>2</v>
      </c>
      <c r="I26" s="103">
        <v>4</v>
      </c>
      <c r="J26" s="103">
        <v>2</v>
      </c>
      <c r="K26" s="103">
        <v>2</v>
      </c>
      <c r="L26" s="103">
        <v>3</v>
      </c>
      <c r="M26" s="103">
        <v>2</v>
      </c>
      <c r="N26" s="103">
        <v>2</v>
      </c>
      <c r="O26" s="103">
        <v>3</v>
      </c>
      <c r="P26" s="103"/>
      <c r="Q26" s="103"/>
      <c r="R26" s="103"/>
      <c r="S26" s="103"/>
      <c r="T26" s="103"/>
      <c r="U26" s="104">
        <f>(C26*3)+(D26*3)+(E26*3)+(F26*3)+(SUM(G26:T26))</f>
        <v>53.89</v>
      </c>
      <c r="V26" s="107"/>
    </row>
    <row r="27" spans="1:24" x14ac:dyDescent="0.25">
      <c r="A27" s="1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1"/>
    </row>
    <row r="28" spans="1:24" x14ac:dyDescent="0.25">
      <c r="A28" s="1"/>
      <c r="B28" s="16" t="s">
        <v>16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0"/>
      <c r="T28" s="10"/>
      <c r="U28" s="10"/>
      <c r="V28" s="10"/>
      <c r="W28" s="10"/>
      <c r="X28" s="10"/>
    </row>
    <row r="29" spans="1:24" x14ac:dyDescent="0.25">
      <c r="A29" s="1"/>
      <c r="B29" s="16" t="s">
        <v>17</v>
      </c>
      <c r="C29" s="16" t="s">
        <v>24</v>
      </c>
      <c r="D29" s="16"/>
      <c r="E29" s="16"/>
      <c r="F29" s="16"/>
      <c r="G29" s="16"/>
      <c r="H29" s="10"/>
      <c r="I29" s="10"/>
      <c r="J29" s="10" t="s">
        <v>287</v>
      </c>
      <c r="K29" s="10"/>
      <c r="L29" s="10" t="s">
        <v>290</v>
      </c>
      <c r="M29" s="10"/>
      <c r="N29" s="16"/>
      <c r="O29" s="10"/>
      <c r="P29" s="10"/>
      <c r="Q29" s="10"/>
      <c r="R29" s="10"/>
      <c r="S29" s="10"/>
      <c r="T29" s="10"/>
      <c r="U29" s="16"/>
      <c r="V29" s="10"/>
      <c r="W29" s="16" t="s">
        <v>52</v>
      </c>
      <c r="X29" s="16"/>
    </row>
    <row r="30" spans="1:24" x14ac:dyDescent="0.25">
      <c r="A30" s="1"/>
      <c r="B30" s="16" t="s">
        <v>18</v>
      </c>
      <c r="C30" s="16" t="s">
        <v>285</v>
      </c>
      <c r="D30" s="16"/>
      <c r="E30" s="16"/>
      <c r="F30" s="16"/>
      <c r="G30" s="16"/>
      <c r="H30" s="10"/>
      <c r="I30" s="10"/>
      <c r="J30" s="10" t="s">
        <v>289</v>
      </c>
      <c r="K30" s="10"/>
      <c r="L30" s="10" t="s">
        <v>291</v>
      </c>
      <c r="M30" s="10"/>
      <c r="N30" s="16"/>
      <c r="O30" s="10"/>
      <c r="P30" s="10"/>
      <c r="Q30" s="10"/>
      <c r="R30" s="10"/>
      <c r="S30" s="10"/>
      <c r="T30" s="10"/>
      <c r="U30" s="16"/>
      <c r="V30" s="17"/>
      <c r="W30" s="17"/>
      <c r="X30" s="17"/>
    </row>
    <row r="31" spans="1:24" x14ac:dyDescent="0.25">
      <c r="A31" s="1"/>
      <c r="B31" s="16" t="s">
        <v>19</v>
      </c>
      <c r="C31" s="16" t="s">
        <v>286</v>
      </c>
      <c r="D31" s="16"/>
      <c r="E31" s="16"/>
      <c r="F31" s="16"/>
      <c r="G31" s="16"/>
      <c r="H31" s="10"/>
      <c r="I31" s="10"/>
      <c r="J31" s="10" t="s">
        <v>288</v>
      </c>
      <c r="K31" s="10"/>
      <c r="L31" s="10" t="s">
        <v>292</v>
      </c>
      <c r="M31" s="10"/>
      <c r="N31" s="16"/>
      <c r="O31" s="10"/>
      <c r="P31" s="10"/>
      <c r="Q31" s="10"/>
      <c r="R31" s="10"/>
      <c r="S31" s="10"/>
      <c r="T31" s="10"/>
      <c r="U31" s="10"/>
      <c r="V31" s="10"/>
      <c r="W31" s="85" t="s">
        <v>51</v>
      </c>
      <c r="X31" s="85"/>
    </row>
  </sheetData>
  <sortState xmlns:xlrd2="http://schemas.microsoft.com/office/spreadsheetml/2017/richdata2" ref="A7:U26">
    <sortCondition descending="1" ref="U7:U26"/>
  </sortState>
  <mergeCells count="15">
    <mergeCell ref="U5:U6"/>
    <mergeCell ref="A2:X2"/>
    <mergeCell ref="V5:V6"/>
    <mergeCell ref="L1:O1"/>
    <mergeCell ref="A3:U3"/>
    <mergeCell ref="A5:A6"/>
    <mergeCell ref="B5:B6"/>
    <mergeCell ref="C5:C6"/>
    <mergeCell ref="D5:D6"/>
    <mergeCell ref="E5:E6"/>
    <mergeCell ref="F5:F6"/>
    <mergeCell ref="H5:I5"/>
    <mergeCell ref="J5:L5"/>
    <mergeCell ref="M5:O5"/>
    <mergeCell ref="P5:T5"/>
  </mergeCells>
  <pageMargins left="0.25" right="0.25" top="0.75" bottom="0.75" header="0.3" footer="0.3"/>
  <pageSetup paperSize="9"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C7A49-4C5C-45EC-B57E-2819792D0910}">
  <sheetPr>
    <pageSetUpPr fitToPage="1"/>
  </sheetPr>
  <dimension ref="A1:X31"/>
  <sheetViews>
    <sheetView zoomScaleNormal="100" workbookViewId="0">
      <selection activeCell="AC21" sqref="AC21"/>
    </sheetView>
  </sheetViews>
  <sheetFormatPr defaultRowHeight="15" x14ac:dyDescent="0.25"/>
  <cols>
    <col min="2" max="2" width="27" customWidth="1"/>
    <col min="3" max="3" width="6.140625" customWidth="1"/>
    <col min="4" max="4" width="5.7109375" customWidth="1"/>
    <col min="5" max="6" width="5.140625" customWidth="1"/>
    <col min="7" max="7" width="4.7109375" customWidth="1"/>
    <col min="8" max="9" width="5.140625" customWidth="1"/>
    <col min="10" max="10" width="4.85546875" customWidth="1"/>
    <col min="11" max="11" width="4.140625" customWidth="1"/>
    <col min="12" max="12" width="4.5703125" customWidth="1"/>
    <col min="13" max="13" width="5.140625" customWidth="1"/>
    <col min="14" max="14" width="5.28515625" customWidth="1"/>
    <col min="15" max="15" width="4.7109375" customWidth="1"/>
    <col min="16" max="16" width="4.85546875" customWidth="1"/>
    <col min="17" max="17" width="5.5703125" customWidth="1"/>
  </cols>
  <sheetData>
    <row r="1" spans="1:2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43" t="s">
        <v>39</v>
      </c>
      <c r="O1" s="143"/>
      <c r="P1" s="143"/>
      <c r="Q1" s="143"/>
      <c r="R1" s="143"/>
      <c r="S1" s="20"/>
      <c r="T1" s="20"/>
      <c r="U1" s="20"/>
      <c r="V1" s="20"/>
      <c r="W1" s="1"/>
    </row>
    <row r="2" spans="1:24" ht="18.75" x14ac:dyDescent="0.3">
      <c r="A2" s="130" t="s">
        <v>300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</row>
    <row r="3" spans="1:24" x14ac:dyDescent="0.25">
      <c r="A3" s="131" t="s">
        <v>44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</row>
    <row r="4" spans="1:24" ht="15.75" thickBot="1" x14ac:dyDescent="0.3">
      <c r="B4" s="95"/>
      <c r="C4" s="96"/>
      <c r="D4" s="96"/>
      <c r="E4" s="96"/>
    </row>
    <row r="5" spans="1:24" x14ac:dyDescent="0.25">
      <c r="A5" s="147" t="s">
        <v>2</v>
      </c>
      <c r="B5" s="149" t="s">
        <v>3</v>
      </c>
      <c r="C5" s="151" t="s">
        <v>4</v>
      </c>
      <c r="D5" s="151" t="s">
        <v>5</v>
      </c>
      <c r="E5" s="151" t="s">
        <v>6</v>
      </c>
      <c r="F5" s="151" t="s">
        <v>7</v>
      </c>
      <c r="G5" s="152" t="s">
        <v>8</v>
      </c>
      <c r="H5" s="153"/>
      <c r="I5" s="152" t="s">
        <v>9</v>
      </c>
      <c r="J5" s="153"/>
      <c r="K5" s="153"/>
      <c r="L5" s="149" t="s">
        <v>10</v>
      </c>
      <c r="M5" s="149"/>
      <c r="N5" s="153"/>
      <c r="O5" s="152" t="s">
        <v>11</v>
      </c>
      <c r="P5" s="152"/>
      <c r="Q5" s="153"/>
      <c r="R5" s="140" t="s">
        <v>23</v>
      </c>
      <c r="S5" s="141"/>
      <c r="T5" s="141"/>
      <c r="U5" s="141"/>
      <c r="V5" s="142"/>
      <c r="W5" s="156" t="s">
        <v>12</v>
      </c>
      <c r="X5" s="154" t="s">
        <v>26</v>
      </c>
    </row>
    <row r="6" spans="1:24" ht="90.75" x14ac:dyDescent="0.25">
      <c r="A6" s="175"/>
      <c r="B6" s="176"/>
      <c r="C6" s="176"/>
      <c r="D6" s="176"/>
      <c r="E6" s="176"/>
      <c r="F6" s="176"/>
      <c r="G6" s="4" t="s">
        <v>13</v>
      </c>
      <c r="H6" s="4" t="s">
        <v>43</v>
      </c>
      <c r="I6" s="4" t="s">
        <v>13</v>
      </c>
      <c r="J6" s="4" t="s">
        <v>15</v>
      </c>
      <c r="K6" s="4" t="s">
        <v>35</v>
      </c>
      <c r="L6" s="4" t="s">
        <v>13</v>
      </c>
      <c r="M6" s="4" t="s">
        <v>15</v>
      </c>
      <c r="N6" s="4" t="s">
        <v>35</v>
      </c>
      <c r="O6" s="4" t="s">
        <v>13</v>
      </c>
      <c r="P6" s="4" t="s">
        <v>15</v>
      </c>
      <c r="Q6" s="4" t="s">
        <v>35</v>
      </c>
      <c r="R6" s="57" t="s">
        <v>20</v>
      </c>
      <c r="S6" s="113" t="s">
        <v>21</v>
      </c>
      <c r="T6" s="113" t="s">
        <v>22</v>
      </c>
      <c r="U6" s="113" t="s">
        <v>41</v>
      </c>
      <c r="V6" s="113" t="s">
        <v>42</v>
      </c>
      <c r="W6" s="178"/>
      <c r="X6" s="177"/>
    </row>
    <row r="7" spans="1:24" x14ac:dyDescent="0.25">
      <c r="A7" s="6">
        <v>1</v>
      </c>
      <c r="B7" s="30" t="s">
        <v>229</v>
      </c>
      <c r="C7" s="30">
        <v>3.69</v>
      </c>
      <c r="D7" s="75">
        <v>4</v>
      </c>
      <c r="E7" s="75">
        <v>4</v>
      </c>
      <c r="F7" s="30">
        <v>4.25</v>
      </c>
      <c r="G7" s="30">
        <v>2</v>
      </c>
      <c r="H7" s="30">
        <v>5</v>
      </c>
      <c r="I7" s="30">
        <v>3</v>
      </c>
      <c r="J7" s="30">
        <v>3</v>
      </c>
      <c r="K7" s="30">
        <v>3</v>
      </c>
      <c r="L7" s="30">
        <v>2</v>
      </c>
      <c r="M7" s="30">
        <v>3</v>
      </c>
      <c r="N7" s="30">
        <v>5</v>
      </c>
      <c r="O7" s="30">
        <v>3</v>
      </c>
      <c r="P7" s="30">
        <v>3</v>
      </c>
      <c r="Q7" s="30">
        <v>5</v>
      </c>
      <c r="R7" s="30"/>
      <c r="S7" s="30"/>
      <c r="T7" s="30"/>
      <c r="U7" s="30"/>
      <c r="V7" s="30"/>
      <c r="W7" s="8">
        <f>(C7*3)+(D7*3)+(E7*3)+(F7*3)+SUM(G7:V7)</f>
        <v>84.82</v>
      </c>
      <c r="X7" s="59"/>
    </row>
    <row r="8" spans="1:24" x14ac:dyDescent="0.25">
      <c r="A8" s="6">
        <v>2</v>
      </c>
      <c r="B8" s="7" t="s">
        <v>165</v>
      </c>
      <c r="C8" s="8">
        <v>3.92</v>
      </c>
      <c r="D8" s="8">
        <v>3.71</v>
      </c>
      <c r="E8" s="8">
        <v>3.13</v>
      </c>
      <c r="F8" s="8">
        <v>3.5</v>
      </c>
      <c r="G8" s="7">
        <v>4</v>
      </c>
      <c r="H8" s="7">
        <v>3</v>
      </c>
      <c r="I8" s="7">
        <v>4</v>
      </c>
      <c r="J8" s="7">
        <v>4</v>
      </c>
      <c r="K8" s="7">
        <v>3</v>
      </c>
      <c r="L8" s="7">
        <v>3</v>
      </c>
      <c r="M8" s="7">
        <v>2</v>
      </c>
      <c r="N8" s="7">
        <v>3</v>
      </c>
      <c r="O8" s="7">
        <v>3</v>
      </c>
      <c r="P8" s="7">
        <v>3</v>
      </c>
      <c r="Q8" s="7">
        <v>2</v>
      </c>
      <c r="R8" s="7"/>
      <c r="S8" s="7"/>
      <c r="T8" s="7"/>
      <c r="U8" s="7"/>
      <c r="V8" s="7"/>
      <c r="W8" s="8">
        <f>(C8*3)+(D8*3)+(E8*3)+(F8*3)+SUM(G8:V8)</f>
        <v>76.78</v>
      </c>
      <c r="X8" s="59"/>
    </row>
    <row r="9" spans="1:24" x14ac:dyDescent="0.25">
      <c r="A9" s="6">
        <v>3</v>
      </c>
      <c r="B9" s="7" t="s">
        <v>138</v>
      </c>
      <c r="C9" s="8">
        <v>4.08</v>
      </c>
      <c r="D9" s="8">
        <v>3.5</v>
      </c>
      <c r="E9" s="8">
        <v>3</v>
      </c>
      <c r="F9" s="8">
        <v>2.94</v>
      </c>
      <c r="G9" s="7">
        <v>3</v>
      </c>
      <c r="H9" s="7">
        <v>4</v>
      </c>
      <c r="I9" s="7">
        <v>3</v>
      </c>
      <c r="J9" s="7">
        <v>3</v>
      </c>
      <c r="K9" s="7">
        <v>4</v>
      </c>
      <c r="L9" s="7">
        <v>2</v>
      </c>
      <c r="M9" s="7">
        <v>2</v>
      </c>
      <c r="N9" s="7">
        <v>3</v>
      </c>
      <c r="O9" s="7">
        <v>2</v>
      </c>
      <c r="P9" s="7">
        <v>2</v>
      </c>
      <c r="Q9" s="7">
        <v>3</v>
      </c>
      <c r="R9" s="7"/>
      <c r="S9" s="7"/>
      <c r="T9" s="7"/>
      <c r="U9" s="7"/>
      <c r="V9" s="7"/>
      <c r="W9" s="8">
        <f>(C9*3)+(D9*3)+(E9*3)+(F9*3)+SUM(G9:V9)</f>
        <v>71.56</v>
      </c>
      <c r="X9" s="59"/>
    </row>
    <row r="10" spans="1:24" x14ac:dyDescent="0.25">
      <c r="A10" s="6">
        <v>4</v>
      </c>
      <c r="B10" s="7" t="s">
        <v>167</v>
      </c>
      <c r="C10" s="8">
        <v>2.92</v>
      </c>
      <c r="D10" s="8">
        <v>3.5</v>
      </c>
      <c r="E10" s="8">
        <v>3.6</v>
      </c>
      <c r="F10" s="8">
        <v>3.75</v>
      </c>
      <c r="G10" s="7">
        <v>2</v>
      </c>
      <c r="H10" s="7">
        <v>2</v>
      </c>
      <c r="I10" s="7">
        <v>2</v>
      </c>
      <c r="J10" s="7">
        <v>2</v>
      </c>
      <c r="K10" s="7">
        <v>3</v>
      </c>
      <c r="L10" s="7">
        <v>2</v>
      </c>
      <c r="M10" s="7">
        <v>2</v>
      </c>
      <c r="N10" s="7">
        <v>4</v>
      </c>
      <c r="O10" s="7">
        <v>3</v>
      </c>
      <c r="P10" s="7">
        <v>2</v>
      </c>
      <c r="Q10" s="7">
        <v>4</v>
      </c>
      <c r="R10" s="7"/>
      <c r="S10" s="7"/>
      <c r="T10" s="7"/>
      <c r="U10" s="7"/>
      <c r="V10" s="7"/>
      <c r="W10" s="8">
        <f>(C10*3)+(D10*3)+(E10*3)+(F10*3)+SUM(G10:V10)</f>
        <v>69.31</v>
      </c>
      <c r="X10" s="59"/>
    </row>
    <row r="11" spans="1:24" x14ac:dyDescent="0.25">
      <c r="A11" s="6">
        <v>5</v>
      </c>
      <c r="B11" s="7" t="s">
        <v>168</v>
      </c>
      <c r="C11" s="8">
        <v>3.53</v>
      </c>
      <c r="D11" s="8">
        <v>2.78</v>
      </c>
      <c r="E11" s="8">
        <v>3.53</v>
      </c>
      <c r="F11" s="8">
        <v>3.25</v>
      </c>
      <c r="G11" s="7">
        <v>2</v>
      </c>
      <c r="H11" s="7">
        <v>3</v>
      </c>
      <c r="I11" s="7">
        <v>3</v>
      </c>
      <c r="J11" s="7">
        <v>2</v>
      </c>
      <c r="K11" s="7">
        <v>3</v>
      </c>
      <c r="L11" s="7">
        <v>2</v>
      </c>
      <c r="M11" s="7">
        <v>2</v>
      </c>
      <c r="N11" s="7">
        <v>3</v>
      </c>
      <c r="O11" s="7">
        <v>3</v>
      </c>
      <c r="P11" s="7">
        <v>3</v>
      </c>
      <c r="Q11" s="7">
        <v>2</v>
      </c>
      <c r="R11" s="7"/>
      <c r="S11" s="7"/>
      <c r="T11" s="7"/>
      <c r="U11" s="7"/>
      <c r="V11" s="7"/>
      <c r="W11" s="8">
        <f>(C11*3)+(D11*3)+(E11*3)+(F11*3)+SUM(G11:V11)</f>
        <v>67.27</v>
      </c>
      <c r="X11" s="59"/>
    </row>
    <row r="12" spans="1:24" x14ac:dyDescent="0.25">
      <c r="A12" s="6">
        <v>6</v>
      </c>
      <c r="B12" s="7" t="s">
        <v>166</v>
      </c>
      <c r="C12" s="8">
        <v>3.38</v>
      </c>
      <c r="D12" s="8">
        <v>3.29</v>
      </c>
      <c r="E12" s="8">
        <v>2.93</v>
      </c>
      <c r="F12" s="8">
        <v>3.06</v>
      </c>
      <c r="G12" s="7">
        <v>2</v>
      </c>
      <c r="H12" s="7">
        <v>3</v>
      </c>
      <c r="I12" s="7">
        <v>2</v>
      </c>
      <c r="J12" s="7">
        <v>3</v>
      </c>
      <c r="K12" s="7">
        <v>3</v>
      </c>
      <c r="L12" s="7">
        <v>2</v>
      </c>
      <c r="M12" s="7">
        <v>2</v>
      </c>
      <c r="N12" s="7">
        <v>3</v>
      </c>
      <c r="O12" s="7">
        <v>2</v>
      </c>
      <c r="P12" s="7">
        <v>2</v>
      </c>
      <c r="Q12" s="7">
        <v>3</v>
      </c>
      <c r="R12" s="7"/>
      <c r="S12" s="7"/>
      <c r="T12" s="7"/>
      <c r="U12" s="7"/>
      <c r="V12" s="7"/>
      <c r="W12" s="8">
        <f>(C12*3)+(D12*3)+(E12*3)+(F12*3)+SUM(G12:V12)</f>
        <v>64.98</v>
      </c>
      <c r="X12" s="59"/>
    </row>
    <row r="13" spans="1:24" x14ac:dyDescent="0.25">
      <c r="A13" s="6">
        <v>7</v>
      </c>
      <c r="B13" s="7" t="s">
        <v>270</v>
      </c>
      <c r="C13" s="8">
        <v>3.38</v>
      </c>
      <c r="D13" s="8">
        <v>3.21</v>
      </c>
      <c r="E13" s="8">
        <v>3</v>
      </c>
      <c r="F13" s="8">
        <v>3.12</v>
      </c>
      <c r="G13" s="7">
        <v>2</v>
      </c>
      <c r="H13" s="7">
        <v>3</v>
      </c>
      <c r="I13" s="7">
        <v>2</v>
      </c>
      <c r="J13" s="7">
        <v>2</v>
      </c>
      <c r="K13" s="7">
        <v>3</v>
      </c>
      <c r="L13" s="7">
        <v>2</v>
      </c>
      <c r="M13" s="7">
        <v>2</v>
      </c>
      <c r="N13" s="7">
        <v>3</v>
      </c>
      <c r="O13" s="7">
        <v>2</v>
      </c>
      <c r="P13" s="7">
        <v>2</v>
      </c>
      <c r="Q13" s="7">
        <v>3</v>
      </c>
      <c r="R13" s="7"/>
      <c r="S13" s="7"/>
      <c r="T13" s="7"/>
      <c r="U13" s="7"/>
      <c r="V13" s="7"/>
      <c r="W13" s="8">
        <f>(C13*3)+(D13*3)+(E13*3)+(F13*3)+SUM(G13:V13)</f>
        <v>64.13</v>
      </c>
      <c r="X13" s="59"/>
    </row>
    <row r="14" spans="1:24" x14ac:dyDescent="0.25">
      <c r="A14" s="6">
        <v>8</v>
      </c>
      <c r="B14" s="7" t="s">
        <v>115</v>
      </c>
      <c r="C14" s="8">
        <v>2.92</v>
      </c>
      <c r="D14" s="8">
        <v>3.07</v>
      </c>
      <c r="E14" s="8">
        <v>2.93</v>
      </c>
      <c r="F14" s="8">
        <v>3.25</v>
      </c>
      <c r="G14" s="7">
        <v>2</v>
      </c>
      <c r="H14" s="7">
        <v>3</v>
      </c>
      <c r="I14" s="7">
        <v>3</v>
      </c>
      <c r="J14" s="7">
        <v>2</v>
      </c>
      <c r="K14" s="7">
        <v>3</v>
      </c>
      <c r="L14" s="7">
        <v>3</v>
      </c>
      <c r="M14" s="7">
        <v>2</v>
      </c>
      <c r="N14" s="7">
        <v>2</v>
      </c>
      <c r="O14" s="7">
        <v>2</v>
      </c>
      <c r="P14" s="7">
        <v>2</v>
      </c>
      <c r="Q14" s="7">
        <v>3</v>
      </c>
      <c r="R14" s="7"/>
      <c r="S14" s="7"/>
      <c r="T14" s="7"/>
      <c r="U14" s="7"/>
      <c r="V14" s="7"/>
      <c r="W14" s="8">
        <f>(C14*3)+(D14*3)+(E14*3)+(F14*3)+SUM(G14:V14)</f>
        <v>63.51</v>
      </c>
      <c r="X14" s="59"/>
    </row>
    <row r="15" spans="1:24" x14ac:dyDescent="0.25">
      <c r="A15" s="6">
        <v>9</v>
      </c>
      <c r="B15" s="7" t="s">
        <v>164</v>
      </c>
      <c r="C15" s="8">
        <v>3.69</v>
      </c>
      <c r="D15" s="8">
        <v>3.5</v>
      </c>
      <c r="E15" s="8">
        <v>3.2</v>
      </c>
      <c r="F15" s="8">
        <v>2.5</v>
      </c>
      <c r="G15" s="7">
        <v>2</v>
      </c>
      <c r="H15" s="7">
        <v>3</v>
      </c>
      <c r="I15" s="7">
        <v>2</v>
      </c>
      <c r="J15" s="7">
        <v>2</v>
      </c>
      <c r="K15" s="7">
        <v>2</v>
      </c>
      <c r="L15" s="7">
        <v>2</v>
      </c>
      <c r="M15" s="7">
        <v>2</v>
      </c>
      <c r="N15" s="7">
        <v>3</v>
      </c>
      <c r="O15" s="7">
        <v>2</v>
      </c>
      <c r="P15" s="7">
        <v>2</v>
      </c>
      <c r="Q15" s="7">
        <v>2</v>
      </c>
      <c r="R15" s="7"/>
      <c r="S15" s="7"/>
      <c r="T15" s="7"/>
      <c r="U15" s="7"/>
      <c r="V15" s="7"/>
      <c r="W15" s="8">
        <f>(C15*3)+(D15*3)+(E15*3)+(F15*3)+SUM(G15:V15)</f>
        <v>62.67</v>
      </c>
      <c r="X15" s="59"/>
    </row>
    <row r="16" spans="1:24" x14ac:dyDescent="0.25">
      <c r="A16" s="6">
        <v>10</v>
      </c>
      <c r="B16" s="7" t="s">
        <v>255</v>
      </c>
      <c r="C16" s="8">
        <v>2.92</v>
      </c>
      <c r="D16" s="8">
        <v>3.14</v>
      </c>
      <c r="E16" s="8">
        <v>2.73</v>
      </c>
      <c r="F16" s="8">
        <v>2.81</v>
      </c>
      <c r="G16" s="7">
        <v>2</v>
      </c>
      <c r="H16" s="7">
        <v>2</v>
      </c>
      <c r="I16" s="7">
        <v>3</v>
      </c>
      <c r="J16" s="7">
        <v>2</v>
      </c>
      <c r="K16" s="7">
        <v>3</v>
      </c>
      <c r="L16" s="7">
        <v>2</v>
      </c>
      <c r="M16" s="7">
        <v>2</v>
      </c>
      <c r="N16" s="7">
        <v>2</v>
      </c>
      <c r="O16" s="7">
        <v>2</v>
      </c>
      <c r="P16" s="7">
        <v>2</v>
      </c>
      <c r="Q16" s="7">
        <v>3</v>
      </c>
      <c r="R16" s="7"/>
      <c r="S16" s="7"/>
      <c r="T16" s="7"/>
      <c r="U16" s="7"/>
      <c r="V16" s="7"/>
      <c r="W16" s="8">
        <f>(C16*3)+(D16*3)+(E16*3)+(F16*3)+SUM(G16:V16)</f>
        <v>59.8</v>
      </c>
      <c r="X16" s="59"/>
    </row>
    <row r="17" spans="1:24" x14ac:dyDescent="0.25">
      <c r="A17" s="6">
        <v>11</v>
      </c>
      <c r="B17" s="7" t="s">
        <v>127</v>
      </c>
      <c r="C17" s="8">
        <v>2.69</v>
      </c>
      <c r="D17" s="8">
        <v>2.64</v>
      </c>
      <c r="E17" s="8">
        <v>3</v>
      </c>
      <c r="F17" s="8">
        <v>2.93</v>
      </c>
      <c r="G17" s="7">
        <v>2</v>
      </c>
      <c r="H17" s="7">
        <v>2</v>
      </c>
      <c r="I17" s="7">
        <v>2</v>
      </c>
      <c r="J17" s="7">
        <v>2</v>
      </c>
      <c r="K17" s="7">
        <v>2</v>
      </c>
      <c r="L17" s="7">
        <v>2</v>
      </c>
      <c r="M17" s="7">
        <v>2</v>
      </c>
      <c r="N17" s="7">
        <v>4</v>
      </c>
      <c r="O17" s="7">
        <v>2</v>
      </c>
      <c r="P17" s="7">
        <v>2</v>
      </c>
      <c r="Q17" s="7">
        <v>3</v>
      </c>
      <c r="R17" s="7"/>
      <c r="S17" s="7"/>
      <c r="T17" s="7"/>
      <c r="U17" s="7"/>
      <c r="V17" s="7"/>
      <c r="W17" s="8">
        <f>(C17*3)+(D17*3)+(E17*3)+(F17*3)+SUM(G17:V17)</f>
        <v>58.78</v>
      </c>
      <c r="X17" s="59"/>
    </row>
    <row r="18" spans="1:24" x14ac:dyDescent="0.25">
      <c r="A18" s="6">
        <v>12</v>
      </c>
      <c r="B18" s="30" t="s">
        <v>81</v>
      </c>
      <c r="C18" s="30">
        <v>3.15</v>
      </c>
      <c r="D18" s="30">
        <v>2.64</v>
      </c>
      <c r="E18" s="30">
        <v>2.67</v>
      </c>
      <c r="F18" s="75">
        <v>2.5</v>
      </c>
      <c r="G18" s="30">
        <v>3</v>
      </c>
      <c r="H18" s="30">
        <v>2</v>
      </c>
      <c r="I18" s="30">
        <v>2</v>
      </c>
      <c r="J18" s="30">
        <v>2</v>
      </c>
      <c r="K18" s="30">
        <v>3</v>
      </c>
      <c r="L18" s="30">
        <v>2</v>
      </c>
      <c r="M18" s="30">
        <v>2</v>
      </c>
      <c r="N18" s="30">
        <v>3</v>
      </c>
      <c r="O18" s="30">
        <v>2</v>
      </c>
      <c r="P18" s="30">
        <v>2</v>
      </c>
      <c r="Q18" s="30">
        <v>2</v>
      </c>
      <c r="R18" s="30"/>
      <c r="S18" s="30"/>
      <c r="T18" s="30"/>
      <c r="U18" s="30"/>
      <c r="V18" s="30"/>
      <c r="W18" s="30">
        <f>(C18*3)+(D18*3)+(E18*3)+(F18*3)+SUM(G18:V18)</f>
        <v>57.879999999999995</v>
      </c>
      <c r="X18" s="59"/>
    </row>
    <row r="19" spans="1:24" x14ac:dyDescent="0.25">
      <c r="A19" s="6">
        <v>13</v>
      </c>
      <c r="B19" s="7" t="s">
        <v>265</v>
      </c>
      <c r="C19" s="8">
        <v>2.85</v>
      </c>
      <c r="D19" s="8">
        <v>2.57</v>
      </c>
      <c r="E19" s="8">
        <v>2.4</v>
      </c>
      <c r="F19" s="8">
        <v>3.06</v>
      </c>
      <c r="G19" s="7">
        <v>2</v>
      </c>
      <c r="H19" s="7">
        <v>3</v>
      </c>
      <c r="I19" s="7">
        <v>2</v>
      </c>
      <c r="J19" s="7">
        <v>2</v>
      </c>
      <c r="K19" s="7">
        <v>2</v>
      </c>
      <c r="L19" s="7">
        <v>2</v>
      </c>
      <c r="M19" s="7">
        <v>2</v>
      </c>
      <c r="N19" s="7">
        <v>2</v>
      </c>
      <c r="O19" s="7">
        <v>3</v>
      </c>
      <c r="P19" s="7">
        <v>2</v>
      </c>
      <c r="Q19" s="7">
        <v>3</v>
      </c>
      <c r="R19" s="7"/>
      <c r="S19" s="7"/>
      <c r="T19" s="7"/>
      <c r="U19" s="7"/>
      <c r="V19" s="7"/>
      <c r="W19" s="8">
        <f>(C19*3)+(D19*3)+(E19*3)+(F19*3)+SUM(G19:V19)</f>
        <v>57.64</v>
      </c>
      <c r="X19" s="59"/>
    </row>
    <row r="20" spans="1:24" x14ac:dyDescent="0.25">
      <c r="A20" s="6">
        <v>14</v>
      </c>
      <c r="B20" s="7" t="s">
        <v>200</v>
      </c>
      <c r="C20" s="8">
        <v>2.85</v>
      </c>
      <c r="D20" s="8">
        <v>2.71</v>
      </c>
      <c r="E20" s="8">
        <v>2.6</v>
      </c>
      <c r="F20" s="8">
        <v>2.81</v>
      </c>
      <c r="G20" s="7">
        <v>2</v>
      </c>
      <c r="H20" s="7">
        <v>3</v>
      </c>
      <c r="I20" s="7">
        <v>2</v>
      </c>
      <c r="J20" s="7">
        <v>2</v>
      </c>
      <c r="K20" s="7">
        <v>2</v>
      </c>
      <c r="L20" s="7">
        <v>2</v>
      </c>
      <c r="M20" s="7">
        <v>2</v>
      </c>
      <c r="N20" s="7">
        <v>2</v>
      </c>
      <c r="O20" s="7">
        <v>2</v>
      </c>
      <c r="P20" s="7">
        <v>2</v>
      </c>
      <c r="Q20" s="7">
        <v>2</v>
      </c>
      <c r="R20" s="7"/>
      <c r="S20" s="7"/>
      <c r="T20" s="7"/>
      <c r="U20" s="7"/>
      <c r="V20" s="7"/>
      <c r="W20" s="8">
        <f>(C20*3)+(D20*3)+(E20*3)+(F20*3)+SUM(G20:V20)</f>
        <v>55.91</v>
      </c>
      <c r="X20" s="59"/>
    </row>
    <row r="21" spans="1:24" x14ac:dyDescent="0.25">
      <c r="A21" s="6">
        <v>15</v>
      </c>
      <c r="B21" s="30" t="s">
        <v>257</v>
      </c>
      <c r="C21" s="75">
        <v>2.6</v>
      </c>
      <c r="D21" s="30">
        <v>2.71</v>
      </c>
      <c r="E21" s="75">
        <v>2.6</v>
      </c>
      <c r="F21" s="75">
        <v>3</v>
      </c>
      <c r="G21" s="30">
        <v>3</v>
      </c>
      <c r="H21" s="30">
        <v>2</v>
      </c>
      <c r="I21" s="30">
        <v>2</v>
      </c>
      <c r="J21" s="30">
        <v>2</v>
      </c>
      <c r="K21" s="30">
        <v>2</v>
      </c>
      <c r="L21" s="30">
        <v>2</v>
      </c>
      <c r="M21" s="30">
        <v>2</v>
      </c>
      <c r="N21" s="30">
        <v>2</v>
      </c>
      <c r="O21" s="30">
        <v>2</v>
      </c>
      <c r="P21" s="30">
        <v>2</v>
      </c>
      <c r="Q21" s="30">
        <v>2</v>
      </c>
      <c r="R21" s="7"/>
      <c r="S21" s="7"/>
      <c r="T21" s="7"/>
      <c r="U21" s="7"/>
      <c r="V21" s="7"/>
      <c r="W21" s="8">
        <f>(C21*3)+(D21*3)+(E21*3)+(F21*3)+SUM(G21:V21)</f>
        <v>55.730000000000004</v>
      </c>
      <c r="X21" s="59"/>
    </row>
    <row r="22" spans="1:24" x14ac:dyDescent="0.25">
      <c r="A22" s="6">
        <v>16</v>
      </c>
      <c r="B22" s="7" t="s">
        <v>93</v>
      </c>
      <c r="C22" s="8">
        <v>2.85</v>
      </c>
      <c r="D22" s="8">
        <v>2.79</v>
      </c>
      <c r="E22" s="8">
        <v>2.67</v>
      </c>
      <c r="F22" s="8">
        <v>2.75</v>
      </c>
      <c r="G22" s="7">
        <v>2</v>
      </c>
      <c r="H22" s="7">
        <v>2</v>
      </c>
      <c r="I22" s="7">
        <v>2</v>
      </c>
      <c r="J22" s="7">
        <v>2</v>
      </c>
      <c r="K22" s="7">
        <v>2</v>
      </c>
      <c r="L22" s="7">
        <v>2</v>
      </c>
      <c r="M22" s="7">
        <v>2</v>
      </c>
      <c r="N22" s="7">
        <v>2</v>
      </c>
      <c r="O22" s="7">
        <v>2</v>
      </c>
      <c r="P22" s="7">
        <v>2</v>
      </c>
      <c r="Q22" s="7">
        <v>2</v>
      </c>
      <c r="R22" s="7"/>
      <c r="S22" s="7"/>
      <c r="T22" s="7"/>
      <c r="U22" s="7"/>
      <c r="V22" s="7"/>
      <c r="W22" s="8">
        <f>(C22*3)+(D22*3)+(E22*3)+(F22*3)+SUM(G22:V22)</f>
        <v>55.18</v>
      </c>
      <c r="X22" s="59"/>
    </row>
    <row r="23" spans="1:24" x14ac:dyDescent="0.25">
      <c r="A23" s="6">
        <v>17</v>
      </c>
      <c r="B23" s="7" t="s">
        <v>144</v>
      </c>
      <c r="C23" s="8">
        <v>2.69</v>
      </c>
      <c r="D23" s="8">
        <v>2.64</v>
      </c>
      <c r="E23" s="8">
        <v>2.4</v>
      </c>
      <c r="F23" s="8">
        <v>2.62</v>
      </c>
      <c r="G23" s="7">
        <v>2</v>
      </c>
      <c r="H23" s="7">
        <v>3</v>
      </c>
      <c r="I23" s="7">
        <v>2</v>
      </c>
      <c r="J23" s="7">
        <v>2</v>
      </c>
      <c r="K23" s="7">
        <v>2</v>
      </c>
      <c r="L23" s="7">
        <v>2</v>
      </c>
      <c r="M23" s="7">
        <v>2</v>
      </c>
      <c r="N23" s="7">
        <v>2</v>
      </c>
      <c r="O23" s="7">
        <v>2</v>
      </c>
      <c r="P23" s="7">
        <v>2</v>
      </c>
      <c r="Q23" s="7">
        <v>3</v>
      </c>
      <c r="R23" s="7"/>
      <c r="S23" s="7"/>
      <c r="T23" s="7"/>
      <c r="U23" s="7"/>
      <c r="V23" s="7"/>
      <c r="W23" s="8">
        <f>(C23*3)+(D23*3)+(E23*3)+(F23*3)+SUM(G23:V23)</f>
        <v>55.05</v>
      </c>
      <c r="X23" s="59"/>
    </row>
    <row r="24" spans="1:24" x14ac:dyDescent="0.25">
      <c r="A24" s="6">
        <v>18</v>
      </c>
      <c r="B24" s="7" t="s">
        <v>261</v>
      </c>
      <c r="C24" s="8">
        <v>2.85</v>
      </c>
      <c r="D24" s="8">
        <v>2.64</v>
      </c>
      <c r="E24" s="8">
        <v>2.5299999999999998</v>
      </c>
      <c r="F24" s="8">
        <v>2.5</v>
      </c>
      <c r="G24" s="7">
        <v>2</v>
      </c>
      <c r="H24" s="7">
        <v>3</v>
      </c>
      <c r="I24" s="7">
        <v>2</v>
      </c>
      <c r="J24" s="7">
        <v>2</v>
      </c>
      <c r="K24" s="7">
        <v>2</v>
      </c>
      <c r="L24" s="7">
        <v>2</v>
      </c>
      <c r="M24" s="7">
        <v>2</v>
      </c>
      <c r="N24" s="7">
        <v>2</v>
      </c>
      <c r="O24" s="7">
        <v>2</v>
      </c>
      <c r="P24" s="7">
        <v>2</v>
      </c>
      <c r="Q24" s="7">
        <v>2</v>
      </c>
      <c r="R24" s="7"/>
      <c r="S24" s="7"/>
      <c r="T24" s="7"/>
      <c r="U24" s="7"/>
      <c r="V24" s="7"/>
      <c r="W24" s="54">
        <f>(C24*3)+(D24*3)+(E24*3)+(F24*3)+SUM(G24:V24)</f>
        <v>54.56</v>
      </c>
      <c r="X24" s="59"/>
    </row>
    <row r="25" spans="1:24" x14ac:dyDescent="0.25">
      <c r="A25" s="6">
        <v>19</v>
      </c>
      <c r="B25" s="7" t="s">
        <v>68</v>
      </c>
      <c r="C25" s="8">
        <v>2.38</v>
      </c>
      <c r="D25" s="8">
        <v>2.5</v>
      </c>
      <c r="E25" s="8">
        <v>2.5299999999999998</v>
      </c>
      <c r="F25" s="8">
        <v>2.75</v>
      </c>
      <c r="G25" s="7">
        <v>2</v>
      </c>
      <c r="H25" s="7">
        <v>2</v>
      </c>
      <c r="I25" s="7">
        <v>2</v>
      </c>
      <c r="J25" s="7">
        <v>2</v>
      </c>
      <c r="K25" s="7">
        <v>2</v>
      </c>
      <c r="L25" s="7">
        <v>2</v>
      </c>
      <c r="M25" s="7">
        <v>2</v>
      </c>
      <c r="N25" s="7">
        <v>2</v>
      </c>
      <c r="O25" s="7">
        <v>2</v>
      </c>
      <c r="P25" s="7">
        <v>2</v>
      </c>
      <c r="Q25" s="7">
        <v>2</v>
      </c>
      <c r="R25" s="7"/>
      <c r="S25" s="7"/>
      <c r="T25" s="7"/>
      <c r="U25" s="7"/>
      <c r="V25" s="7"/>
      <c r="W25" s="54">
        <f>(C25*3)+(D25*3)+(E25*3)+(F25*3)+SUM(G25:V25)</f>
        <v>52.480000000000004</v>
      </c>
      <c r="X25" s="59"/>
    </row>
    <row r="26" spans="1:24" ht="15.75" thickBot="1" x14ac:dyDescent="0.3">
      <c r="A26" s="6">
        <v>20</v>
      </c>
      <c r="B26" s="109" t="s">
        <v>84</v>
      </c>
      <c r="C26" s="110">
        <v>2.5299999999999998</v>
      </c>
      <c r="D26" s="110">
        <v>2.5</v>
      </c>
      <c r="E26" s="110">
        <v>2.6</v>
      </c>
      <c r="F26" s="110">
        <v>2.5</v>
      </c>
      <c r="G26" s="109">
        <v>2</v>
      </c>
      <c r="H26" s="109">
        <v>2</v>
      </c>
      <c r="I26" s="109">
        <v>2</v>
      </c>
      <c r="J26" s="109">
        <v>2</v>
      </c>
      <c r="K26" s="109">
        <v>2</v>
      </c>
      <c r="L26" s="109">
        <v>2</v>
      </c>
      <c r="M26" s="109">
        <v>2</v>
      </c>
      <c r="N26" s="109">
        <v>2</v>
      </c>
      <c r="O26" s="109">
        <v>2</v>
      </c>
      <c r="P26" s="109">
        <v>2</v>
      </c>
      <c r="Q26" s="109">
        <v>2</v>
      </c>
      <c r="R26" s="109"/>
      <c r="S26" s="109"/>
      <c r="T26" s="109"/>
      <c r="U26" s="109"/>
      <c r="V26" s="109"/>
      <c r="W26" s="111">
        <f>(C26*3)+(D26*3)+(E26*3)+(F26*3)+SUM(G26:V26)</f>
        <v>52.39</v>
      </c>
      <c r="X26" s="112"/>
    </row>
    <row r="28" spans="1:24" x14ac:dyDescent="0.25">
      <c r="B28" s="16" t="s">
        <v>16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0"/>
      <c r="T28" s="10"/>
      <c r="U28" s="10"/>
      <c r="V28" s="10"/>
      <c r="W28" s="10"/>
      <c r="X28" s="10"/>
    </row>
    <row r="29" spans="1:24" x14ac:dyDescent="0.25">
      <c r="B29" s="16" t="s">
        <v>17</v>
      </c>
      <c r="C29" s="16" t="s">
        <v>24</v>
      </c>
      <c r="D29" s="16"/>
      <c r="E29" s="16"/>
      <c r="F29" s="16"/>
      <c r="G29" s="16"/>
      <c r="H29" s="10"/>
      <c r="I29" s="10"/>
      <c r="J29" s="10" t="s">
        <v>287</v>
      </c>
      <c r="K29" s="10"/>
      <c r="L29" s="10" t="s">
        <v>290</v>
      </c>
      <c r="M29" s="10"/>
      <c r="N29" s="16"/>
      <c r="O29" s="10"/>
      <c r="P29" s="10"/>
      <c r="Q29" s="10"/>
      <c r="R29" s="10"/>
      <c r="S29" s="10"/>
      <c r="T29" s="10"/>
      <c r="U29" s="16"/>
      <c r="V29" s="10"/>
      <c r="W29" s="16" t="s">
        <v>52</v>
      </c>
      <c r="X29" s="16"/>
    </row>
    <row r="30" spans="1:24" x14ac:dyDescent="0.25">
      <c r="B30" s="16" t="s">
        <v>18</v>
      </c>
      <c r="C30" s="16" t="s">
        <v>285</v>
      </c>
      <c r="D30" s="16"/>
      <c r="E30" s="16"/>
      <c r="F30" s="16"/>
      <c r="G30" s="16"/>
      <c r="H30" s="10"/>
      <c r="I30" s="10"/>
      <c r="J30" s="10" t="s">
        <v>289</v>
      </c>
      <c r="K30" s="10"/>
      <c r="L30" s="10" t="s">
        <v>291</v>
      </c>
      <c r="M30" s="10"/>
      <c r="N30" s="16"/>
      <c r="O30" s="10"/>
      <c r="P30" s="10"/>
      <c r="Q30" s="10"/>
      <c r="R30" s="10"/>
      <c r="S30" s="10"/>
      <c r="T30" s="10"/>
      <c r="U30" s="16"/>
      <c r="V30" s="17"/>
      <c r="W30" s="17"/>
      <c r="X30" s="17"/>
    </row>
    <row r="31" spans="1:24" x14ac:dyDescent="0.25">
      <c r="B31" s="16" t="s">
        <v>19</v>
      </c>
      <c r="C31" s="16" t="s">
        <v>286</v>
      </c>
      <c r="D31" s="16"/>
      <c r="E31" s="16"/>
      <c r="F31" s="16"/>
      <c r="G31" s="16"/>
      <c r="H31" s="10"/>
      <c r="I31" s="10"/>
      <c r="J31" s="10" t="s">
        <v>288</v>
      </c>
      <c r="K31" s="10"/>
      <c r="L31" s="10" t="s">
        <v>292</v>
      </c>
      <c r="M31" s="10"/>
      <c r="N31" s="16"/>
      <c r="O31" s="10"/>
      <c r="P31" s="10"/>
      <c r="Q31" s="10"/>
      <c r="R31" s="10"/>
      <c r="S31" s="10"/>
      <c r="T31" s="10"/>
      <c r="U31" s="10"/>
      <c r="V31" s="10"/>
      <c r="W31" s="85" t="s">
        <v>51</v>
      </c>
      <c r="X31" s="85"/>
    </row>
  </sheetData>
  <sortState xmlns:xlrd2="http://schemas.microsoft.com/office/spreadsheetml/2017/richdata2" ref="A7:W26">
    <sortCondition descending="1" ref="W7:W26"/>
  </sortState>
  <mergeCells count="16">
    <mergeCell ref="N1:R1"/>
    <mergeCell ref="A3:W3"/>
    <mergeCell ref="A5:A6"/>
    <mergeCell ref="B5:B6"/>
    <mergeCell ref="C5:C6"/>
    <mergeCell ref="D5:D6"/>
    <mergeCell ref="E5:E6"/>
    <mergeCell ref="F5:F6"/>
    <mergeCell ref="G5:H5"/>
    <mergeCell ref="A2:X2"/>
    <mergeCell ref="X5:X6"/>
    <mergeCell ref="I5:K5"/>
    <mergeCell ref="L5:N5"/>
    <mergeCell ref="O5:Q5"/>
    <mergeCell ref="R5:V5"/>
    <mergeCell ref="W5:W6"/>
  </mergeCells>
  <pageMargins left="0.25" right="0.25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5A982-71F7-4F97-9328-DCCDDDCF5834}">
  <sheetPr>
    <pageSetUpPr fitToPage="1"/>
  </sheetPr>
  <dimension ref="A1:X31"/>
  <sheetViews>
    <sheetView topLeftCell="A4" zoomScale="110" zoomScaleNormal="110" workbookViewId="0">
      <selection activeCell="X27" sqref="X27"/>
    </sheetView>
  </sheetViews>
  <sheetFormatPr defaultRowHeight="15" x14ac:dyDescent="0.25"/>
  <cols>
    <col min="2" max="2" width="27" customWidth="1"/>
    <col min="3" max="3" width="6.140625" customWidth="1"/>
    <col min="4" max="4" width="5.7109375" customWidth="1"/>
    <col min="5" max="6" width="5.140625" customWidth="1"/>
    <col min="7" max="7" width="4.7109375" customWidth="1"/>
    <col min="8" max="9" width="5.140625" customWidth="1"/>
    <col min="10" max="10" width="4.140625" customWidth="1"/>
    <col min="11" max="11" width="4.5703125" customWidth="1"/>
    <col min="12" max="12" width="5.140625" customWidth="1"/>
    <col min="13" max="13" width="5.28515625" customWidth="1"/>
    <col min="14" max="14" width="4.7109375" customWidth="1"/>
    <col min="15" max="15" width="4.85546875" customWidth="1"/>
    <col min="16" max="16" width="5.5703125" customWidth="1"/>
  </cols>
  <sheetData>
    <row r="1" spans="1:2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43" t="s">
        <v>39</v>
      </c>
      <c r="N1" s="143"/>
      <c r="O1" s="143"/>
      <c r="P1" s="143"/>
      <c r="Q1" s="143"/>
      <c r="R1" s="20"/>
      <c r="S1" s="20"/>
      <c r="T1" s="20"/>
      <c r="U1" s="20"/>
      <c r="V1" s="1"/>
    </row>
    <row r="2" spans="1:24" ht="18.75" x14ac:dyDescent="0.3">
      <c r="A2" s="130" t="s">
        <v>300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</row>
    <row r="3" spans="1:24" x14ac:dyDescent="0.25">
      <c r="A3" s="131" t="s">
        <v>45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4" ht="15.75" thickBot="1" x14ac:dyDescent="0.3">
      <c r="B4" s="119"/>
      <c r="C4" s="120"/>
      <c r="D4" s="120"/>
      <c r="E4" s="120"/>
    </row>
    <row r="5" spans="1:24" x14ac:dyDescent="0.25">
      <c r="A5" s="147" t="s">
        <v>2</v>
      </c>
      <c r="B5" s="149" t="s">
        <v>3</v>
      </c>
      <c r="C5" s="151" t="s">
        <v>4</v>
      </c>
      <c r="D5" s="151" t="s">
        <v>5</v>
      </c>
      <c r="E5" s="151" t="s">
        <v>6</v>
      </c>
      <c r="F5" s="151" t="s">
        <v>7</v>
      </c>
      <c r="G5" s="152" t="s">
        <v>8</v>
      </c>
      <c r="H5" s="153"/>
      <c r="I5" s="152" t="s">
        <v>9</v>
      </c>
      <c r="J5" s="153"/>
      <c r="K5" s="149" t="s">
        <v>10</v>
      </c>
      <c r="L5" s="149"/>
      <c r="M5" s="153"/>
      <c r="N5" s="152" t="s">
        <v>11</v>
      </c>
      <c r="O5" s="152"/>
      <c r="P5" s="153"/>
      <c r="Q5" s="140" t="s">
        <v>23</v>
      </c>
      <c r="R5" s="141"/>
      <c r="S5" s="141"/>
      <c r="T5" s="141"/>
      <c r="U5" s="142"/>
      <c r="V5" s="156" t="s">
        <v>12</v>
      </c>
      <c r="W5" s="154" t="s">
        <v>26</v>
      </c>
    </row>
    <row r="6" spans="1:24" ht="90.75" thickBot="1" x14ac:dyDescent="0.3">
      <c r="A6" s="148"/>
      <c r="B6" s="150"/>
      <c r="C6" s="150"/>
      <c r="D6" s="150"/>
      <c r="E6" s="150"/>
      <c r="F6" s="150"/>
      <c r="G6" s="25" t="s">
        <v>46</v>
      </c>
      <c r="H6" s="25" t="s">
        <v>35</v>
      </c>
      <c r="I6" s="25" t="s">
        <v>46</v>
      </c>
      <c r="J6" s="25" t="s">
        <v>35</v>
      </c>
      <c r="K6" s="25" t="s">
        <v>46</v>
      </c>
      <c r="L6" s="25" t="s">
        <v>33</v>
      </c>
      <c r="M6" s="25" t="s">
        <v>35</v>
      </c>
      <c r="N6" s="25" t="s">
        <v>46</v>
      </c>
      <c r="O6" s="25" t="s">
        <v>33</v>
      </c>
      <c r="P6" s="25" t="s">
        <v>35</v>
      </c>
      <c r="Q6" s="26" t="s">
        <v>20</v>
      </c>
      <c r="R6" s="27" t="s">
        <v>21</v>
      </c>
      <c r="S6" s="27" t="s">
        <v>22</v>
      </c>
      <c r="T6" s="27" t="s">
        <v>41</v>
      </c>
      <c r="U6" s="27" t="s">
        <v>42</v>
      </c>
      <c r="V6" s="157"/>
      <c r="W6" s="179"/>
    </row>
    <row r="7" spans="1:24" x14ac:dyDescent="0.25">
      <c r="A7" s="6">
        <v>1</v>
      </c>
      <c r="B7" s="7" t="s">
        <v>61</v>
      </c>
      <c r="C7" s="8">
        <v>3.31</v>
      </c>
      <c r="D7" s="8">
        <v>3.64</v>
      </c>
      <c r="E7" s="8">
        <v>3.73</v>
      </c>
      <c r="F7" s="8">
        <v>4.3099999999999996</v>
      </c>
      <c r="G7" s="7">
        <v>2</v>
      </c>
      <c r="H7" s="7">
        <v>3</v>
      </c>
      <c r="I7" s="7">
        <v>4</v>
      </c>
      <c r="J7" s="7">
        <v>3</v>
      </c>
      <c r="K7" s="7">
        <v>4</v>
      </c>
      <c r="L7" s="7">
        <v>3</v>
      </c>
      <c r="M7" s="7">
        <v>4</v>
      </c>
      <c r="N7" s="7">
        <v>5</v>
      </c>
      <c r="O7" s="7">
        <v>4</v>
      </c>
      <c r="P7" s="7">
        <v>5</v>
      </c>
      <c r="Q7" s="7"/>
      <c r="R7" s="21"/>
      <c r="S7" s="21"/>
      <c r="T7" s="21"/>
      <c r="U7" s="21"/>
      <c r="V7" s="54">
        <f>(C7*3)+(D7*3)+(E7*3)+(F7*3)+SUM(G7:U7)</f>
        <v>81.97</v>
      </c>
      <c r="W7" s="127"/>
    </row>
    <row r="8" spans="1:24" x14ac:dyDescent="0.25">
      <c r="A8" s="6">
        <v>2</v>
      </c>
      <c r="B8" s="7" t="s">
        <v>299</v>
      </c>
      <c r="C8" s="8">
        <v>3.77</v>
      </c>
      <c r="D8" s="8">
        <v>3.57</v>
      </c>
      <c r="E8" s="8">
        <v>3.53</v>
      </c>
      <c r="F8" s="8">
        <v>3.56</v>
      </c>
      <c r="G8" s="7">
        <v>3</v>
      </c>
      <c r="H8" s="7">
        <v>3</v>
      </c>
      <c r="I8" s="7">
        <v>3</v>
      </c>
      <c r="J8" s="7">
        <v>4</v>
      </c>
      <c r="K8" s="7">
        <v>4</v>
      </c>
      <c r="L8" s="7">
        <v>2</v>
      </c>
      <c r="M8" s="7">
        <v>4</v>
      </c>
      <c r="N8" s="7">
        <v>4</v>
      </c>
      <c r="O8" s="7">
        <v>2</v>
      </c>
      <c r="P8" s="7">
        <v>4</v>
      </c>
      <c r="Q8" s="7"/>
      <c r="R8" s="7"/>
      <c r="S8" s="7"/>
      <c r="T8" s="7"/>
      <c r="U8" s="7"/>
      <c r="V8" s="54">
        <f>(C8*3)+(D8*3)+(E8*3)+(F8*3)+SUM(G8:U8)</f>
        <v>76.289999999999992</v>
      </c>
      <c r="W8" s="60"/>
    </row>
    <row r="9" spans="1:24" x14ac:dyDescent="0.25">
      <c r="A9" s="6">
        <v>3</v>
      </c>
      <c r="B9" s="7" t="s">
        <v>268</v>
      </c>
      <c r="C9" s="8">
        <v>3.15</v>
      </c>
      <c r="D9" s="8">
        <v>2.57</v>
      </c>
      <c r="E9" s="8">
        <v>2.6</v>
      </c>
      <c r="F9" s="8">
        <v>2.75</v>
      </c>
      <c r="G9" s="7">
        <v>2</v>
      </c>
      <c r="H9" s="7">
        <v>5</v>
      </c>
      <c r="I9" s="7">
        <v>2</v>
      </c>
      <c r="J9" s="7">
        <v>3</v>
      </c>
      <c r="K9" s="7">
        <v>3</v>
      </c>
      <c r="L9" s="7">
        <v>2</v>
      </c>
      <c r="M9" s="7">
        <v>2</v>
      </c>
      <c r="N9" s="7">
        <v>4</v>
      </c>
      <c r="O9" s="7">
        <v>4</v>
      </c>
      <c r="P9" s="7">
        <v>2</v>
      </c>
      <c r="Q9" s="7"/>
      <c r="R9" s="7"/>
      <c r="S9" s="7"/>
      <c r="T9" s="7"/>
      <c r="U9" s="7"/>
      <c r="V9" s="54">
        <f>(C9*3)+(D9*3)+(E9*3)+(F9*3)+SUM(G9:U9)</f>
        <v>62.209999999999994</v>
      </c>
      <c r="W9" s="60"/>
    </row>
    <row r="10" spans="1:24" x14ac:dyDescent="0.25">
      <c r="A10" s="6">
        <v>4</v>
      </c>
      <c r="B10" s="7" t="s">
        <v>87</v>
      </c>
      <c r="C10" s="8">
        <v>2.85</v>
      </c>
      <c r="D10" s="8">
        <v>2.64</v>
      </c>
      <c r="E10" s="8">
        <v>2.73</v>
      </c>
      <c r="F10" s="8">
        <v>2.93</v>
      </c>
      <c r="G10" s="7">
        <v>3</v>
      </c>
      <c r="H10" s="7">
        <v>3</v>
      </c>
      <c r="I10" s="7">
        <v>4</v>
      </c>
      <c r="J10" s="7">
        <v>2</v>
      </c>
      <c r="K10" s="7">
        <v>3</v>
      </c>
      <c r="L10" s="7">
        <v>3</v>
      </c>
      <c r="M10" s="7">
        <v>2</v>
      </c>
      <c r="N10" s="7">
        <v>2</v>
      </c>
      <c r="O10" s="7">
        <v>3</v>
      </c>
      <c r="P10" s="7">
        <v>2</v>
      </c>
      <c r="Q10" s="7"/>
      <c r="R10" s="21"/>
      <c r="S10" s="21"/>
      <c r="T10" s="21"/>
      <c r="U10" s="21"/>
      <c r="V10" s="54">
        <f>(C10*3)+(D10*3)+(E10*3)+(F10*3)+SUM(G10:U10)</f>
        <v>60.449999999999996</v>
      </c>
      <c r="W10" s="60"/>
    </row>
    <row r="11" spans="1:24" x14ac:dyDescent="0.25">
      <c r="A11" s="6">
        <v>5</v>
      </c>
      <c r="B11" s="7" t="s">
        <v>155</v>
      </c>
      <c r="C11" s="8">
        <v>3.07</v>
      </c>
      <c r="D11" s="8">
        <v>2.78</v>
      </c>
      <c r="E11" s="8">
        <v>3</v>
      </c>
      <c r="F11" s="8">
        <v>2.87</v>
      </c>
      <c r="G11" s="7">
        <v>2</v>
      </c>
      <c r="H11" s="7">
        <v>3</v>
      </c>
      <c r="I11" s="7">
        <v>2</v>
      </c>
      <c r="J11" s="7">
        <v>3</v>
      </c>
      <c r="K11" s="7">
        <v>3</v>
      </c>
      <c r="L11" s="7">
        <v>2</v>
      </c>
      <c r="M11" s="7">
        <v>3</v>
      </c>
      <c r="N11" s="7">
        <v>2</v>
      </c>
      <c r="O11" s="7">
        <v>2</v>
      </c>
      <c r="P11" s="7">
        <v>3</v>
      </c>
      <c r="Q11" s="7"/>
      <c r="R11" s="21"/>
      <c r="S11" s="21"/>
      <c r="T11" s="21"/>
      <c r="U11" s="21"/>
      <c r="V11" s="54">
        <f>(C11*3)+(D11*3)+(E11*3)+(F11*3)+SUM(G11:U11)</f>
        <v>60.16</v>
      </c>
      <c r="W11" s="60"/>
    </row>
    <row r="12" spans="1:24" x14ac:dyDescent="0.25">
      <c r="A12" s="6">
        <v>6</v>
      </c>
      <c r="B12" s="7" t="s">
        <v>297</v>
      </c>
      <c r="C12" s="8">
        <v>3.31</v>
      </c>
      <c r="D12" s="8">
        <v>3</v>
      </c>
      <c r="E12" s="8">
        <v>2.93</v>
      </c>
      <c r="F12" s="8">
        <v>3.19</v>
      </c>
      <c r="G12" s="7">
        <v>2</v>
      </c>
      <c r="H12" s="7">
        <v>3</v>
      </c>
      <c r="I12" s="7">
        <v>2</v>
      </c>
      <c r="J12" s="7">
        <v>2</v>
      </c>
      <c r="K12" s="7">
        <v>2</v>
      </c>
      <c r="L12" s="7">
        <v>2</v>
      </c>
      <c r="M12" s="7">
        <v>2</v>
      </c>
      <c r="N12" s="7">
        <v>2</v>
      </c>
      <c r="O12" s="7">
        <v>2</v>
      </c>
      <c r="P12" s="7">
        <v>3</v>
      </c>
      <c r="Q12" s="7"/>
      <c r="R12" s="21"/>
      <c r="S12" s="21"/>
      <c r="T12" s="21"/>
      <c r="U12" s="21"/>
      <c r="V12" s="54">
        <f>(C12*3)+(D12*3)+(E12*3)+(F12*3)+SUM(G12:U12)</f>
        <v>59.29</v>
      </c>
      <c r="W12" s="94"/>
    </row>
    <row r="13" spans="1:24" x14ac:dyDescent="0.25">
      <c r="A13" s="6">
        <v>7</v>
      </c>
      <c r="B13" s="7" t="s">
        <v>283</v>
      </c>
      <c r="C13" s="29">
        <v>3.18</v>
      </c>
      <c r="D13" s="29">
        <v>3.38</v>
      </c>
      <c r="E13" s="29">
        <v>2.67</v>
      </c>
      <c r="F13" s="29">
        <v>2.75</v>
      </c>
      <c r="G13" s="7"/>
      <c r="H13" s="7">
        <v>4</v>
      </c>
      <c r="I13" s="7"/>
      <c r="J13" s="7">
        <v>4</v>
      </c>
      <c r="K13" s="7">
        <v>2</v>
      </c>
      <c r="L13" s="7">
        <v>3</v>
      </c>
      <c r="M13" s="7">
        <v>2</v>
      </c>
      <c r="N13" s="7">
        <v>2</v>
      </c>
      <c r="O13" s="7">
        <v>2</v>
      </c>
      <c r="P13" s="7">
        <v>3</v>
      </c>
      <c r="Q13" s="7"/>
      <c r="R13" s="21"/>
      <c r="S13" s="21"/>
      <c r="T13" s="21"/>
      <c r="U13" s="21"/>
      <c r="V13" s="9">
        <f>(C13*3)+(D13*3)+(E13*3)+(F13*3)+SUM(G13:U13)</f>
        <v>57.94</v>
      </c>
      <c r="W13" s="60"/>
    </row>
    <row r="14" spans="1:24" x14ac:dyDescent="0.25">
      <c r="A14" s="6">
        <v>8</v>
      </c>
      <c r="B14" s="7" t="s">
        <v>152</v>
      </c>
      <c r="C14" s="8">
        <v>2.84</v>
      </c>
      <c r="D14" s="8">
        <v>2.93</v>
      </c>
      <c r="E14" s="8">
        <v>2.73</v>
      </c>
      <c r="F14" s="8">
        <v>2.81</v>
      </c>
      <c r="G14" s="7">
        <v>2</v>
      </c>
      <c r="H14" s="7">
        <v>2</v>
      </c>
      <c r="I14" s="7">
        <v>3</v>
      </c>
      <c r="J14" s="7">
        <v>3</v>
      </c>
      <c r="K14" s="7">
        <v>2</v>
      </c>
      <c r="L14" s="7">
        <v>3</v>
      </c>
      <c r="M14" s="7">
        <v>2</v>
      </c>
      <c r="N14" s="7">
        <v>3</v>
      </c>
      <c r="O14" s="7">
        <v>2</v>
      </c>
      <c r="P14" s="7">
        <v>2</v>
      </c>
      <c r="Q14" s="7"/>
      <c r="R14" s="21"/>
      <c r="S14" s="21"/>
      <c r="T14" s="21"/>
      <c r="U14" s="21"/>
      <c r="V14" s="9">
        <f>(C14*3)+(D14*3)+(E14*3)+(F14*3)+SUM(G14:U14)</f>
        <v>57.93</v>
      </c>
      <c r="W14" s="63"/>
    </row>
    <row r="15" spans="1:24" x14ac:dyDescent="0.25">
      <c r="A15" s="6">
        <v>9</v>
      </c>
      <c r="B15" s="7" t="s">
        <v>296</v>
      </c>
      <c r="C15" s="8">
        <v>2.46</v>
      </c>
      <c r="D15" s="8">
        <v>2.78</v>
      </c>
      <c r="E15" s="8">
        <v>2.73</v>
      </c>
      <c r="F15" s="8">
        <v>2.87</v>
      </c>
      <c r="G15" s="7">
        <v>2</v>
      </c>
      <c r="H15" s="7">
        <v>2</v>
      </c>
      <c r="I15" s="7">
        <v>2</v>
      </c>
      <c r="J15" s="7">
        <v>3</v>
      </c>
      <c r="K15" s="7">
        <v>2</v>
      </c>
      <c r="L15" s="7">
        <v>2</v>
      </c>
      <c r="M15" s="7">
        <v>3</v>
      </c>
      <c r="N15" s="7">
        <v>2</v>
      </c>
      <c r="O15" s="7">
        <v>4</v>
      </c>
      <c r="P15" s="7">
        <v>3</v>
      </c>
      <c r="Q15" s="7"/>
      <c r="R15" s="21"/>
      <c r="S15" s="21"/>
      <c r="T15" s="21"/>
      <c r="U15" s="21"/>
      <c r="V15" s="9">
        <f>(C15*3)+(D15*3)+(E15*3)+(F15*3)+SUM(G15:U15)</f>
        <v>57.519999999999996</v>
      </c>
      <c r="W15" s="63"/>
    </row>
    <row r="16" spans="1:24" x14ac:dyDescent="0.25">
      <c r="A16" s="6">
        <v>10</v>
      </c>
      <c r="B16" s="7" t="s">
        <v>216</v>
      </c>
      <c r="C16" s="8">
        <v>2.38</v>
      </c>
      <c r="D16" s="8">
        <v>2.57</v>
      </c>
      <c r="E16" s="8">
        <v>2.27</v>
      </c>
      <c r="F16" s="8">
        <v>2.93</v>
      </c>
      <c r="G16" s="7">
        <v>2</v>
      </c>
      <c r="H16" s="7">
        <v>2</v>
      </c>
      <c r="I16" s="7">
        <v>2</v>
      </c>
      <c r="J16" s="7">
        <v>3</v>
      </c>
      <c r="K16" s="7">
        <v>2</v>
      </c>
      <c r="L16" s="7">
        <v>2</v>
      </c>
      <c r="M16" s="7">
        <v>2</v>
      </c>
      <c r="N16" s="7">
        <v>3</v>
      </c>
      <c r="O16" s="7">
        <v>3</v>
      </c>
      <c r="P16" s="7">
        <v>3</v>
      </c>
      <c r="Q16" s="7"/>
      <c r="R16" s="21"/>
      <c r="S16" s="21"/>
      <c r="T16" s="21"/>
      <c r="U16" s="21"/>
      <c r="V16" s="9">
        <f>(C16*3)+(D16*3)+(E16*3)+(F16*3)+SUM(G16:U16)</f>
        <v>54.449999999999996</v>
      </c>
      <c r="W16" s="63"/>
    </row>
    <row r="17" spans="1:24" x14ac:dyDescent="0.25">
      <c r="A17" s="6">
        <v>11</v>
      </c>
      <c r="B17" s="7" t="s">
        <v>298</v>
      </c>
      <c r="C17" s="8">
        <v>2.62</v>
      </c>
      <c r="D17" s="8">
        <v>2.64</v>
      </c>
      <c r="E17" s="8">
        <v>2.2000000000000002</v>
      </c>
      <c r="F17" s="8">
        <v>2.75</v>
      </c>
      <c r="G17" s="7">
        <v>2</v>
      </c>
      <c r="H17" s="7">
        <v>2</v>
      </c>
      <c r="I17" s="7">
        <v>2</v>
      </c>
      <c r="J17" s="7">
        <v>3</v>
      </c>
      <c r="K17" s="7">
        <v>2</v>
      </c>
      <c r="L17" s="7">
        <v>2</v>
      </c>
      <c r="M17" s="7">
        <v>2</v>
      </c>
      <c r="N17" s="7">
        <v>2</v>
      </c>
      <c r="O17" s="7">
        <v>2</v>
      </c>
      <c r="P17" s="7">
        <v>2</v>
      </c>
      <c r="Q17" s="7"/>
      <c r="R17" s="21"/>
      <c r="S17" s="21"/>
      <c r="T17" s="21"/>
      <c r="U17" s="21"/>
      <c r="V17" s="9">
        <f>(C17*3)+(D17*3)+(E17*3)+(F17*3)+SUM(G17:U17)</f>
        <v>51.63</v>
      </c>
      <c r="W17" s="63"/>
    </row>
    <row r="18" spans="1:24" x14ac:dyDescent="0.25">
      <c r="A18" s="6">
        <v>12</v>
      </c>
      <c r="B18" s="7" t="s">
        <v>143</v>
      </c>
      <c r="C18" s="8">
        <v>2.54</v>
      </c>
      <c r="D18" s="8">
        <v>2.57</v>
      </c>
      <c r="E18" s="8">
        <v>2.2000000000000002</v>
      </c>
      <c r="F18" s="8">
        <v>2.56</v>
      </c>
      <c r="G18" s="7">
        <v>3</v>
      </c>
      <c r="H18" s="7">
        <v>2</v>
      </c>
      <c r="I18" s="7">
        <v>2</v>
      </c>
      <c r="J18" s="7">
        <v>3</v>
      </c>
      <c r="K18" s="7">
        <v>2</v>
      </c>
      <c r="L18" s="7">
        <v>2</v>
      </c>
      <c r="M18" s="7">
        <v>2</v>
      </c>
      <c r="N18" s="7">
        <v>2</v>
      </c>
      <c r="O18" s="7">
        <v>2</v>
      </c>
      <c r="P18" s="7">
        <v>2</v>
      </c>
      <c r="Q18" s="7"/>
      <c r="R18" s="21"/>
      <c r="S18" s="21"/>
      <c r="T18" s="21"/>
      <c r="U18" s="21"/>
      <c r="V18" s="9">
        <f>(C18*3)+(D18*3)+(E18*3)+(F18*3)+SUM(G18:U18)</f>
        <v>51.61</v>
      </c>
      <c r="W18" s="63"/>
    </row>
    <row r="19" spans="1:24" x14ac:dyDescent="0.25">
      <c r="A19" s="6">
        <v>13</v>
      </c>
      <c r="B19" s="7" t="s">
        <v>220</v>
      </c>
      <c r="C19" s="8">
        <v>2.54</v>
      </c>
      <c r="D19" s="8">
        <v>2.21</v>
      </c>
      <c r="E19" s="8">
        <v>2.46</v>
      </c>
      <c r="F19" s="8">
        <v>2.56</v>
      </c>
      <c r="G19" s="7">
        <v>2</v>
      </c>
      <c r="H19" s="7">
        <v>2</v>
      </c>
      <c r="I19" s="7">
        <v>2</v>
      </c>
      <c r="J19" s="7">
        <v>2</v>
      </c>
      <c r="K19" s="7">
        <v>3</v>
      </c>
      <c r="L19" s="7">
        <v>2</v>
      </c>
      <c r="M19" s="7">
        <v>2</v>
      </c>
      <c r="N19" s="7">
        <v>2</v>
      </c>
      <c r="O19" s="7">
        <v>2</v>
      </c>
      <c r="P19" s="7">
        <v>3</v>
      </c>
      <c r="Q19" s="7"/>
      <c r="R19" s="21"/>
      <c r="S19" s="21"/>
      <c r="T19" s="21"/>
      <c r="U19" s="21"/>
      <c r="V19" s="9">
        <f>(C19*3)+(D19*3)+(E19*3)+(F19*3)+SUM(G19:U19)</f>
        <v>51.31</v>
      </c>
      <c r="W19" s="63"/>
    </row>
    <row r="20" spans="1:24" x14ac:dyDescent="0.25">
      <c r="A20" s="6">
        <v>14</v>
      </c>
      <c r="B20" s="7" t="s">
        <v>71</v>
      </c>
      <c r="C20" s="8">
        <v>2.31</v>
      </c>
      <c r="D20" s="8">
        <v>2.4300000000000002</v>
      </c>
      <c r="E20" s="8">
        <v>2.2000000000000002</v>
      </c>
      <c r="F20" s="8">
        <v>2.75</v>
      </c>
      <c r="G20" s="7">
        <v>2</v>
      </c>
      <c r="H20" s="7">
        <v>2</v>
      </c>
      <c r="I20" s="7">
        <v>2</v>
      </c>
      <c r="J20" s="7">
        <v>2</v>
      </c>
      <c r="K20" s="7">
        <v>2</v>
      </c>
      <c r="L20" s="7">
        <v>2</v>
      </c>
      <c r="M20" s="7">
        <v>2</v>
      </c>
      <c r="N20" s="7">
        <v>2</v>
      </c>
      <c r="O20" s="7">
        <v>2</v>
      </c>
      <c r="P20" s="7">
        <v>3</v>
      </c>
      <c r="Q20" s="7"/>
      <c r="R20" s="21"/>
      <c r="S20" s="21"/>
      <c r="T20" s="21"/>
      <c r="U20" s="21"/>
      <c r="V20" s="9">
        <f>(C20*3)+(D20*3)+(E20*3)+(F20*3)+SUM(G20:U20)</f>
        <v>50.07</v>
      </c>
      <c r="W20" s="63"/>
    </row>
    <row r="21" spans="1:24" x14ac:dyDescent="0.25">
      <c r="A21" s="6">
        <v>15</v>
      </c>
      <c r="B21" s="7" t="s">
        <v>224</v>
      </c>
      <c r="C21" s="8">
        <v>2.38</v>
      </c>
      <c r="D21" s="8">
        <v>2.2799999999999998</v>
      </c>
      <c r="E21" s="8">
        <v>2.13</v>
      </c>
      <c r="F21" s="8">
        <v>2.56</v>
      </c>
      <c r="G21" s="7">
        <v>2</v>
      </c>
      <c r="H21" s="7">
        <v>3</v>
      </c>
      <c r="I21" s="7">
        <v>2</v>
      </c>
      <c r="J21" s="7">
        <v>2</v>
      </c>
      <c r="K21" s="7">
        <v>2</v>
      </c>
      <c r="L21" s="7">
        <v>2</v>
      </c>
      <c r="M21" s="7">
        <v>2</v>
      </c>
      <c r="N21" s="7">
        <v>3</v>
      </c>
      <c r="O21" s="7">
        <v>2</v>
      </c>
      <c r="P21" s="7">
        <v>2</v>
      </c>
      <c r="Q21" s="7"/>
      <c r="R21" s="21"/>
      <c r="S21" s="21"/>
      <c r="T21" s="21"/>
      <c r="U21" s="21"/>
      <c r="V21" s="9">
        <f>(C21*3)+(D21*3)+(E21*3)+(F21*3)+SUM(G21:U21)</f>
        <v>50.05</v>
      </c>
      <c r="W21" s="63"/>
    </row>
    <row r="22" spans="1:24" x14ac:dyDescent="0.25">
      <c r="A22" s="6">
        <v>16</v>
      </c>
      <c r="B22" s="7" t="s">
        <v>106</v>
      </c>
      <c r="C22" s="8">
        <v>2.15</v>
      </c>
      <c r="D22" s="8">
        <v>2.2799999999999998</v>
      </c>
      <c r="E22" s="8">
        <v>2.2000000000000002</v>
      </c>
      <c r="F22" s="8">
        <v>2.69</v>
      </c>
      <c r="G22" s="7">
        <v>2</v>
      </c>
      <c r="H22" s="7">
        <v>2</v>
      </c>
      <c r="I22" s="7">
        <v>2</v>
      </c>
      <c r="J22" s="7">
        <v>3</v>
      </c>
      <c r="K22" s="7">
        <v>2</v>
      </c>
      <c r="L22" s="7">
        <v>2</v>
      </c>
      <c r="M22" s="7">
        <v>2</v>
      </c>
      <c r="N22" s="7">
        <v>3</v>
      </c>
      <c r="O22" s="7">
        <v>2</v>
      </c>
      <c r="P22" s="7">
        <v>2</v>
      </c>
      <c r="Q22" s="7"/>
      <c r="R22" s="21"/>
      <c r="S22" s="21"/>
      <c r="T22" s="21"/>
      <c r="U22" s="21"/>
      <c r="V22" s="9">
        <f>(C22*3)+(D22*3)+(E22*3)+(F22*3)+SUM(G22:U22)</f>
        <v>49.96</v>
      </c>
      <c r="W22" s="63"/>
    </row>
    <row r="23" spans="1:24" x14ac:dyDescent="0.25">
      <c r="A23" s="6">
        <v>17</v>
      </c>
      <c r="B23" s="7" t="s">
        <v>208</v>
      </c>
      <c r="C23" s="8">
        <v>2.38</v>
      </c>
      <c r="D23" s="8">
        <v>2.36</v>
      </c>
      <c r="E23" s="8">
        <v>2.33</v>
      </c>
      <c r="F23" s="8">
        <v>2.25</v>
      </c>
      <c r="G23" s="7">
        <v>2</v>
      </c>
      <c r="H23" s="7">
        <v>2</v>
      </c>
      <c r="I23" s="7">
        <v>2</v>
      </c>
      <c r="J23" s="7">
        <v>2</v>
      </c>
      <c r="K23" s="7">
        <v>2</v>
      </c>
      <c r="L23" s="7">
        <v>2</v>
      </c>
      <c r="M23" s="7">
        <v>2</v>
      </c>
      <c r="N23" s="7">
        <v>2</v>
      </c>
      <c r="O23" s="7">
        <v>2</v>
      </c>
      <c r="P23" s="7">
        <v>2</v>
      </c>
      <c r="Q23" s="7"/>
      <c r="R23" s="21"/>
      <c r="S23" s="21"/>
      <c r="T23" s="21"/>
      <c r="U23" s="21"/>
      <c r="V23" s="9">
        <f>(C23*3)+(D23*3)+(E23*3)+(F23*3)+SUM(G23:U23)</f>
        <v>47.96</v>
      </c>
      <c r="W23" s="63"/>
    </row>
    <row r="24" spans="1:24" x14ac:dyDescent="0.25">
      <c r="A24" s="6">
        <v>18</v>
      </c>
      <c r="B24" s="7" t="s">
        <v>277</v>
      </c>
      <c r="C24" s="8">
        <v>2.23</v>
      </c>
      <c r="D24" s="8">
        <v>2.21</v>
      </c>
      <c r="E24" s="8">
        <v>2.33</v>
      </c>
      <c r="F24" s="8">
        <v>2.06</v>
      </c>
      <c r="G24" s="7">
        <v>2</v>
      </c>
      <c r="H24" s="7">
        <v>2</v>
      </c>
      <c r="I24" s="7">
        <v>2</v>
      </c>
      <c r="J24" s="7">
        <v>2</v>
      </c>
      <c r="K24" s="7">
        <v>2</v>
      </c>
      <c r="L24" s="7">
        <v>2</v>
      </c>
      <c r="M24" s="7">
        <v>2</v>
      </c>
      <c r="N24" s="7">
        <v>2</v>
      </c>
      <c r="O24" s="7">
        <v>2</v>
      </c>
      <c r="P24" s="7">
        <v>2</v>
      </c>
      <c r="Q24" s="7"/>
      <c r="R24" s="21"/>
      <c r="S24" s="21"/>
      <c r="T24" s="21"/>
      <c r="U24" s="21"/>
      <c r="V24" s="9">
        <f>(C24*3)+(D24*3)+(E24*3)+(F24*3)+SUM(G24:U24)</f>
        <v>46.49</v>
      </c>
      <c r="W24" s="63"/>
    </row>
    <row r="28" spans="1:24" x14ac:dyDescent="0.25">
      <c r="B28" s="16" t="s">
        <v>16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0"/>
      <c r="T28" s="10"/>
      <c r="U28" s="10"/>
      <c r="V28" s="10"/>
      <c r="W28" s="10"/>
      <c r="X28" s="10"/>
    </row>
    <row r="29" spans="1:24" x14ac:dyDescent="0.25">
      <c r="B29" s="16" t="s">
        <v>17</v>
      </c>
      <c r="C29" s="16" t="s">
        <v>24</v>
      </c>
      <c r="D29" s="16"/>
      <c r="E29" s="16"/>
      <c r="F29" s="16"/>
      <c r="G29" s="16"/>
      <c r="H29" s="10"/>
      <c r="I29" s="10"/>
      <c r="J29" s="10" t="s">
        <v>287</v>
      </c>
      <c r="K29" s="10"/>
      <c r="L29" s="10" t="s">
        <v>290</v>
      </c>
      <c r="M29" s="10"/>
      <c r="N29" s="16"/>
      <c r="O29" s="10"/>
      <c r="P29" s="10"/>
      <c r="Q29" s="10"/>
      <c r="R29" s="10"/>
      <c r="S29" s="10"/>
      <c r="T29" s="10"/>
      <c r="U29" s="16"/>
      <c r="V29" s="10"/>
      <c r="W29" s="16" t="s">
        <v>52</v>
      </c>
      <c r="X29" s="16"/>
    </row>
    <row r="30" spans="1:24" x14ac:dyDescent="0.25">
      <c r="B30" s="16" t="s">
        <v>18</v>
      </c>
      <c r="C30" s="16" t="s">
        <v>285</v>
      </c>
      <c r="D30" s="16"/>
      <c r="E30" s="16"/>
      <c r="F30" s="16"/>
      <c r="G30" s="16"/>
      <c r="H30" s="10"/>
      <c r="I30" s="10"/>
      <c r="J30" s="10" t="s">
        <v>289</v>
      </c>
      <c r="K30" s="10"/>
      <c r="L30" s="10" t="s">
        <v>291</v>
      </c>
      <c r="M30" s="10"/>
      <c r="N30" s="16"/>
      <c r="O30" s="10"/>
      <c r="P30" s="10"/>
      <c r="Q30" s="10"/>
      <c r="R30" s="10"/>
      <c r="S30" s="10"/>
      <c r="T30" s="10"/>
      <c r="U30" s="16"/>
      <c r="V30" s="17"/>
      <c r="W30" s="17"/>
      <c r="X30" s="17"/>
    </row>
    <row r="31" spans="1:24" x14ac:dyDescent="0.25">
      <c r="B31" s="16" t="s">
        <v>19</v>
      </c>
      <c r="C31" s="16" t="s">
        <v>286</v>
      </c>
      <c r="D31" s="16"/>
      <c r="E31" s="16"/>
      <c r="F31" s="16"/>
      <c r="G31" s="16"/>
      <c r="H31" s="10"/>
      <c r="I31" s="10"/>
      <c r="J31" s="10" t="s">
        <v>288</v>
      </c>
      <c r="K31" s="10"/>
      <c r="L31" s="10" t="s">
        <v>292</v>
      </c>
      <c r="M31" s="10"/>
      <c r="N31" s="16"/>
      <c r="O31" s="10"/>
      <c r="P31" s="10"/>
      <c r="Q31" s="10"/>
      <c r="R31" s="10"/>
      <c r="S31" s="10"/>
      <c r="T31" s="10"/>
      <c r="U31" s="10"/>
      <c r="V31" s="10"/>
      <c r="W31" s="85" t="s">
        <v>51</v>
      </c>
      <c r="X31" s="85"/>
    </row>
  </sheetData>
  <sortState xmlns:xlrd2="http://schemas.microsoft.com/office/spreadsheetml/2017/richdata2" ref="A7:V26">
    <sortCondition descending="1" ref="V7:V26"/>
  </sortState>
  <mergeCells count="16">
    <mergeCell ref="K5:M5"/>
    <mergeCell ref="N5:P5"/>
    <mergeCell ref="Q5:U5"/>
    <mergeCell ref="V5:V6"/>
    <mergeCell ref="M1:Q1"/>
    <mergeCell ref="A3:V3"/>
    <mergeCell ref="A5:A6"/>
    <mergeCell ref="B5:B6"/>
    <mergeCell ref="C5:C6"/>
    <mergeCell ref="D5:D6"/>
    <mergeCell ref="E5:E6"/>
    <mergeCell ref="F5:F6"/>
    <mergeCell ref="G5:H5"/>
    <mergeCell ref="A2:X2"/>
    <mergeCell ref="W5:W6"/>
    <mergeCell ref="I5:J5"/>
  </mergeCells>
  <pageMargins left="0.25" right="0.25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E80B-4B1A-4197-808D-661C9F1C64FD}">
  <dimension ref="A1:AU31"/>
  <sheetViews>
    <sheetView zoomScaleNormal="100" workbookViewId="0">
      <selection activeCell="A7" sqref="A7:A26"/>
    </sheetView>
  </sheetViews>
  <sheetFormatPr defaultRowHeight="15" x14ac:dyDescent="0.25"/>
  <cols>
    <col min="2" max="2" width="34.140625" customWidth="1"/>
    <col min="3" max="3" width="6.28515625" customWidth="1"/>
    <col min="4" max="4" width="7" customWidth="1"/>
    <col min="5" max="6" width="6.85546875" customWidth="1"/>
    <col min="7" max="7" width="6.140625" customWidth="1"/>
    <col min="8" max="8" width="5.85546875" customWidth="1"/>
    <col min="9" max="9" width="6.140625" customWidth="1"/>
    <col min="10" max="10" width="5.42578125" customWidth="1"/>
    <col min="11" max="11" width="6.7109375" customWidth="1"/>
    <col min="12" max="12" width="6.85546875" customWidth="1"/>
    <col min="18" max="18" width="5.5703125" customWidth="1"/>
    <col min="19" max="19" width="5.85546875" customWidth="1"/>
    <col min="20" max="20" width="4.85546875" customWidth="1"/>
    <col min="21" max="21" width="7" customWidth="1"/>
    <col min="22" max="22" width="6.28515625" customWidth="1"/>
  </cols>
  <sheetData>
    <row r="1" spans="1:2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43" t="s">
        <v>39</v>
      </c>
      <c r="Q1" s="143"/>
      <c r="R1" s="143"/>
      <c r="S1" s="143"/>
      <c r="T1" s="143"/>
      <c r="U1" s="143"/>
      <c r="V1" s="143"/>
      <c r="W1" s="143"/>
    </row>
    <row r="2" spans="1:24" ht="18.75" x14ac:dyDescent="0.3">
      <c r="A2" s="130" t="s">
        <v>300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</row>
    <row r="3" spans="1:24" x14ac:dyDescent="0.25">
      <c r="A3" s="131" t="s">
        <v>34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</row>
    <row r="4" spans="1:24" ht="15.75" thickBot="1" x14ac:dyDescent="0.3">
      <c r="A4" s="55"/>
      <c r="B4" s="195"/>
      <c r="C4" s="196"/>
      <c r="D4" s="196"/>
      <c r="E4" s="196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4" x14ac:dyDescent="0.25">
      <c r="A5" s="180" t="s">
        <v>2</v>
      </c>
      <c r="B5" s="182" t="s">
        <v>3</v>
      </c>
      <c r="C5" s="184" t="s">
        <v>4</v>
      </c>
      <c r="D5" s="184" t="s">
        <v>5</v>
      </c>
      <c r="E5" s="184" t="s">
        <v>6</v>
      </c>
      <c r="F5" s="184" t="s">
        <v>7</v>
      </c>
      <c r="G5" s="185" t="s">
        <v>8</v>
      </c>
      <c r="H5" s="186"/>
      <c r="I5" s="185" t="s">
        <v>9</v>
      </c>
      <c r="J5" s="187"/>
      <c r="K5" s="186"/>
      <c r="L5" s="188" t="s">
        <v>10</v>
      </c>
      <c r="M5" s="187"/>
      <c r="N5" s="186"/>
      <c r="O5" s="185" t="s">
        <v>11</v>
      </c>
      <c r="P5" s="187"/>
      <c r="Q5" s="186"/>
      <c r="R5" s="190" t="s">
        <v>23</v>
      </c>
      <c r="S5" s="191"/>
      <c r="T5" s="191"/>
      <c r="U5" s="191"/>
      <c r="V5" s="192"/>
      <c r="W5" s="193" t="s">
        <v>12</v>
      </c>
      <c r="X5" s="154" t="s">
        <v>26</v>
      </c>
    </row>
    <row r="6" spans="1:24" ht="91.5" thickBot="1" x14ac:dyDescent="0.3">
      <c r="A6" s="181"/>
      <c r="B6" s="183"/>
      <c r="C6" s="183"/>
      <c r="D6" s="183"/>
      <c r="E6" s="183"/>
      <c r="F6" s="183"/>
      <c r="G6" s="45" t="s">
        <v>13</v>
      </c>
      <c r="H6" s="45" t="s">
        <v>35</v>
      </c>
      <c r="I6" s="45" t="s">
        <v>13</v>
      </c>
      <c r="J6" s="45" t="s">
        <v>15</v>
      </c>
      <c r="K6" s="45" t="s">
        <v>35</v>
      </c>
      <c r="L6" s="45" t="s">
        <v>13</v>
      </c>
      <c r="M6" s="45" t="s">
        <v>15</v>
      </c>
      <c r="N6" s="45" t="s">
        <v>35</v>
      </c>
      <c r="O6" s="45" t="s">
        <v>13</v>
      </c>
      <c r="P6" s="45" t="s">
        <v>15</v>
      </c>
      <c r="Q6" s="45" t="s">
        <v>35</v>
      </c>
      <c r="R6" s="46" t="s">
        <v>20</v>
      </c>
      <c r="S6" s="46" t="s">
        <v>21</v>
      </c>
      <c r="T6" s="46" t="s">
        <v>22</v>
      </c>
      <c r="U6" s="46" t="s">
        <v>41</v>
      </c>
      <c r="V6" s="46" t="s">
        <v>42</v>
      </c>
      <c r="W6" s="194"/>
      <c r="X6" s="179"/>
    </row>
    <row r="7" spans="1:24" x14ac:dyDescent="0.25">
      <c r="A7" s="6">
        <v>1</v>
      </c>
      <c r="B7" s="2" t="s">
        <v>194</v>
      </c>
      <c r="C7" s="3">
        <v>3.85</v>
      </c>
      <c r="D7" s="3">
        <v>4.28</v>
      </c>
      <c r="E7" s="3">
        <v>4.2</v>
      </c>
      <c r="F7" s="3">
        <v>4.13</v>
      </c>
      <c r="G7" s="2">
        <v>4</v>
      </c>
      <c r="H7" s="2">
        <v>5</v>
      </c>
      <c r="I7" s="2">
        <v>3</v>
      </c>
      <c r="J7" s="2">
        <v>5</v>
      </c>
      <c r="K7" s="2">
        <v>5</v>
      </c>
      <c r="L7" s="2">
        <v>3</v>
      </c>
      <c r="M7" s="2">
        <v>4</v>
      </c>
      <c r="N7" s="2">
        <v>5</v>
      </c>
      <c r="O7" s="2">
        <v>3</v>
      </c>
      <c r="P7" s="2">
        <v>4</v>
      </c>
      <c r="Q7" s="2">
        <v>4</v>
      </c>
      <c r="R7" s="2"/>
      <c r="S7" s="2"/>
      <c r="T7" s="2"/>
      <c r="U7" s="2"/>
      <c r="V7" s="2"/>
      <c r="W7" s="8">
        <f>(C7*3)+(D7*3)+(E7*3)+(F7*3)+(SUM(G7:V7))</f>
        <v>94.38</v>
      </c>
      <c r="X7" s="58"/>
    </row>
    <row r="8" spans="1:24" x14ac:dyDescent="0.25">
      <c r="A8" s="6">
        <v>2</v>
      </c>
      <c r="B8" s="2" t="s">
        <v>188</v>
      </c>
      <c r="C8" s="3">
        <v>3.08</v>
      </c>
      <c r="D8" s="3">
        <v>3.57</v>
      </c>
      <c r="E8" s="3">
        <v>3.13</v>
      </c>
      <c r="F8" s="3">
        <v>3.5</v>
      </c>
      <c r="G8" s="2">
        <v>2</v>
      </c>
      <c r="H8" s="2">
        <v>4</v>
      </c>
      <c r="I8" s="2">
        <v>3</v>
      </c>
      <c r="J8" s="2">
        <v>3</v>
      </c>
      <c r="K8" s="2">
        <v>4</v>
      </c>
      <c r="L8" s="2">
        <v>2</v>
      </c>
      <c r="M8" s="2">
        <v>2</v>
      </c>
      <c r="N8" s="2">
        <v>4</v>
      </c>
      <c r="O8" s="2">
        <v>3</v>
      </c>
      <c r="P8" s="2">
        <v>2</v>
      </c>
      <c r="Q8" s="2">
        <v>4</v>
      </c>
      <c r="R8" s="2"/>
      <c r="S8" s="2"/>
      <c r="T8" s="2"/>
      <c r="U8" s="2"/>
      <c r="V8" s="2"/>
      <c r="W8" s="8">
        <f>(C8*3)+(D8*3)+(E8*3)+(F8*3)+(SUM(G8:V8))</f>
        <v>72.84</v>
      </c>
      <c r="X8" s="59"/>
    </row>
    <row r="9" spans="1:24" x14ac:dyDescent="0.25">
      <c r="A9" s="6">
        <v>3</v>
      </c>
      <c r="B9" s="2" t="s">
        <v>253</v>
      </c>
      <c r="C9" s="3">
        <v>3</v>
      </c>
      <c r="D9" s="3">
        <v>2.71</v>
      </c>
      <c r="E9" s="3">
        <v>3.13</v>
      </c>
      <c r="F9" s="3">
        <v>3.5</v>
      </c>
      <c r="G9" s="2">
        <v>2</v>
      </c>
      <c r="H9" s="2">
        <v>4</v>
      </c>
      <c r="I9" s="2">
        <v>2</v>
      </c>
      <c r="J9" s="2">
        <v>2</v>
      </c>
      <c r="K9" s="2">
        <v>2</v>
      </c>
      <c r="L9" s="2">
        <v>2</v>
      </c>
      <c r="M9" s="2">
        <v>2</v>
      </c>
      <c r="N9" s="2">
        <v>4</v>
      </c>
      <c r="O9" s="2">
        <v>2</v>
      </c>
      <c r="P9" s="2">
        <v>2</v>
      </c>
      <c r="Q9" s="2">
        <v>4</v>
      </c>
      <c r="R9" s="2"/>
      <c r="S9" s="2"/>
      <c r="T9" s="2"/>
      <c r="U9" s="2"/>
      <c r="V9" s="2"/>
      <c r="W9" s="8">
        <f>(C9*3)+(D9*3)+(E9*3)+(F9*3)+(SUM(G9:V9))</f>
        <v>65.02</v>
      </c>
      <c r="X9" s="59"/>
    </row>
    <row r="10" spans="1:24" x14ac:dyDescent="0.25">
      <c r="A10" s="6">
        <v>4</v>
      </c>
      <c r="B10" s="2" t="s">
        <v>186</v>
      </c>
      <c r="C10" s="3">
        <v>2.62</v>
      </c>
      <c r="D10" s="3">
        <v>3.21</v>
      </c>
      <c r="E10" s="3">
        <v>3</v>
      </c>
      <c r="F10" s="3">
        <v>3</v>
      </c>
      <c r="G10" s="2">
        <v>2</v>
      </c>
      <c r="H10" s="2">
        <v>3</v>
      </c>
      <c r="I10" s="2">
        <v>2</v>
      </c>
      <c r="J10" s="2">
        <v>4</v>
      </c>
      <c r="K10" s="2">
        <v>4</v>
      </c>
      <c r="L10" s="2">
        <v>2</v>
      </c>
      <c r="M10" s="2">
        <v>2</v>
      </c>
      <c r="N10" s="2">
        <v>4</v>
      </c>
      <c r="O10" s="2">
        <v>2</v>
      </c>
      <c r="P10" s="2">
        <v>2</v>
      </c>
      <c r="Q10" s="2">
        <v>2</v>
      </c>
      <c r="R10" s="2"/>
      <c r="S10" s="2"/>
      <c r="T10" s="2"/>
      <c r="U10" s="2"/>
      <c r="V10" s="2"/>
      <c r="W10" s="8">
        <f>(C10*3)+(D10*3)+(E10*3)+(F10*3)+(SUM(G10:V10))</f>
        <v>64.489999999999995</v>
      </c>
      <c r="X10" s="59"/>
    </row>
    <row r="11" spans="1:24" x14ac:dyDescent="0.25">
      <c r="A11" s="6">
        <v>5</v>
      </c>
      <c r="B11" s="7" t="s">
        <v>183</v>
      </c>
      <c r="C11" s="7">
        <v>3.76</v>
      </c>
      <c r="D11" s="7">
        <v>2.78</v>
      </c>
      <c r="E11" s="8">
        <v>3</v>
      </c>
      <c r="F11" s="8">
        <v>3.06</v>
      </c>
      <c r="G11" s="7">
        <v>3</v>
      </c>
      <c r="H11" s="7">
        <v>3</v>
      </c>
      <c r="I11" s="7">
        <v>2</v>
      </c>
      <c r="J11" s="7">
        <v>3</v>
      </c>
      <c r="K11" s="7">
        <v>2</v>
      </c>
      <c r="L11" s="7">
        <v>2</v>
      </c>
      <c r="M11" s="7">
        <v>2</v>
      </c>
      <c r="N11" s="7">
        <v>2</v>
      </c>
      <c r="O11" s="7">
        <v>2</v>
      </c>
      <c r="P11" s="7">
        <v>2</v>
      </c>
      <c r="Q11" s="7">
        <v>3</v>
      </c>
      <c r="R11" s="7"/>
      <c r="S11" s="7"/>
      <c r="T11" s="7"/>
      <c r="U11" s="7"/>
      <c r="V11" s="7"/>
      <c r="W11" s="8">
        <f>(C11*3)+(D11*3)+(E11*3)+(F11*3)+(SUM(G11:V11))</f>
        <v>63.8</v>
      </c>
      <c r="X11" s="59"/>
    </row>
    <row r="12" spans="1:24" x14ac:dyDescent="0.25">
      <c r="A12" s="6">
        <v>6</v>
      </c>
      <c r="B12" s="7" t="s">
        <v>184</v>
      </c>
      <c r="C12" s="7">
        <v>3.77</v>
      </c>
      <c r="D12" s="8">
        <v>2.7</v>
      </c>
      <c r="E12" s="7">
        <v>2.93</v>
      </c>
      <c r="F12" s="7">
        <v>2.63</v>
      </c>
      <c r="G12" s="7">
        <v>5</v>
      </c>
      <c r="H12" s="7">
        <v>3</v>
      </c>
      <c r="I12" s="7">
        <v>2</v>
      </c>
      <c r="J12" s="7">
        <v>2</v>
      </c>
      <c r="K12" s="7">
        <v>3</v>
      </c>
      <c r="L12" s="7">
        <v>2</v>
      </c>
      <c r="M12" s="7">
        <v>2</v>
      </c>
      <c r="N12" s="7">
        <v>2</v>
      </c>
      <c r="O12" s="7">
        <v>2</v>
      </c>
      <c r="P12" s="7">
        <v>2</v>
      </c>
      <c r="Q12" s="7">
        <v>2</v>
      </c>
      <c r="R12" s="7"/>
      <c r="S12" s="7"/>
      <c r="T12" s="7"/>
      <c r="U12" s="7"/>
      <c r="V12" s="7"/>
      <c r="W12" s="8">
        <f>(C12*3)+(D12*3)+(E12*3)+(F12*3)+(SUM(G12:V12))</f>
        <v>63.09</v>
      </c>
      <c r="X12" s="59"/>
    </row>
    <row r="13" spans="1:24" x14ac:dyDescent="0.25">
      <c r="A13" s="6">
        <v>7</v>
      </c>
      <c r="B13" s="18" t="s">
        <v>185</v>
      </c>
      <c r="C13" s="18">
        <v>2.92</v>
      </c>
      <c r="D13" s="18">
        <v>2.85</v>
      </c>
      <c r="E13" s="18">
        <v>2.73</v>
      </c>
      <c r="F13" s="19">
        <v>3</v>
      </c>
      <c r="G13" s="18">
        <v>2</v>
      </c>
      <c r="H13" s="18">
        <v>3</v>
      </c>
      <c r="I13" s="18">
        <v>2</v>
      </c>
      <c r="J13" s="18">
        <v>2</v>
      </c>
      <c r="K13" s="18">
        <v>4</v>
      </c>
      <c r="L13" s="18">
        <v>2</v>
      </c>
      <c r="M13" s="18">
        <v>2</v>
      </c>
      <c r="N13" s="18">
        <v>3</v>
      </c>
      <c r="O13" s="18">
        <v>2</v>
      </c>
      <c r="P13" s="18">
        <v>2</v>
      </c>
      <c r="Q13" s="18">
        <v>3</v>
      </c>
      <c r="R13" s="18"/>
      <c r="S13" s="18"/>
      <c r="T13" s="18"/>
      <c r="U13" s="18"/>
      <c r="V13" s="18"/>
      <c r="W13" s="8">
        <f>(C13*3)+(D13*3)+(E13*3)+(F13*3)+(SUM(G13:V13))</f>
        <v>61.5</v>
      </c>
      <c r="X13" s="59"/>
    </row>
    <row r="14" spans="1:24" x14ac:dyDescent="0.25">
      <c r="A14" s="6">
        <v>8</v>
      </c>
      <c r="B14" s="78" t="s">
        <v>90</v>
      </c>
      <c r="C14" s="3">
        <v>2.92</v>
      </c>
      <c r="D14" s="3">
        <v>3</v>
      </c>
      <c r="E14" s="3">
        <v>2.73</v>
      </c>
      <c r="F14" s="3">
        <v>3.06</v>
      </c>
      <c r="G14" s="2">
        <v>2</v>
      </c>
      <c r="H14" s="2">
        <v>3</v>
      </c>
      <c r="I14" s="2">
        <v>2</v>
      </c>
      <c r="J14" s="2">
        <v>3</v>
      </c>
      <c r="K14" s="2">
        <v>3</v>
      </c>
      <c r="L14" s="2">
        <v>2</v>
      </c>
      <c r="M14" s="2">
        <v>2</v>
      </c>
      <c r="N14" s="2">
        <v>2</v>
      </c>
      <c r="O14" s="2">
        <v>2</v>
      </c>
      <c r="P14" s="2">
        <v>2</v>
      </c>
      <c r="Q14" s="2">
        <v>3</v>
      </c>
      <c r="R14" s="2"/>
      <c r="S14" s="2"/>
      <c r="T14" s="2"/>
      <c r="U14" s="2"/>
      <c r="V14" s="2"/>
      <c r="W14" s="8">
        <f>(C14*3)+(D14*3)+(E14*3)+(F14*3)+(SUM(G14:V14))</f>
        <v>61.129999999999995</v>
      </c>
      <c r="X14" s="59"/>
    </row>
    <row r="15" spans="1:24" x14ac:dyDescent="0.25">
      <c r="A15" s="6">
        <v>9</v>
      </c>
      <c r="B15" s="235" t="s">
        <v>86</v>
      </c>
      <c r="C15" s="34">
        <v>3</v>
      </c>
      <c r="D15" s="34">
        <v>2.71</v>
      </c>
      <c r="E15" s="34">
        <v>3.13</v>
      </c>
      <c r="F15" s="34">
        <v>3.37</v>
      </c>
      <c r="G15" s="33">
        <v>3</v>
      </c>
      <c r="H15" s="33">
        <v>3</v>
      </c>
      <c r="I15" s="33">
        <v>2</v>
      </c>
      <c r="J15" s="33">
        <v>2</v>
      </c>
      <c r="K15" s="33">
        <v>2</v>
      </c>
      <c r="L15" s="33">
        <v>2</v>
      </c>
      <c r="M15" s="33">
        <v>2</v>
      </c>
      <c r="N15" s="33">
        <v>2</v>
      </c>
      <c r="O15" s="33">
        <v>2</v>
      </c>
      <c r="P15" s="33">
        <v>2</v>
      </c>
      <c r="Q15" s="33">
        <v>2</v>
      </c>
      <c r="R15" s="33"/>
      <c r="S15" s="33"/>
      <c r="T15" s="33"/>
      <c r="U15" s="33"/>
      <c r="V15" s="33"/>
      <c r="W15" s="13">
        <f>(C15*3)+(D15*3)+(E15*3)+(F15*3)+(SUM(G15:V15))</f>
        <v>60.629999999999995</v>
      </c>
      <c r="X15" s="59"/>
    </row>
    <row r="16" spans="1:24" x14ac:dyDescent="0.25">
      <c r="A16" s="6">
        <v>10</v>
      </c>
      <c r="B16" s="235" t="s">
        <v>89</v>
      </c>
      <c r="C16" s="33">
        <v>3.07</v>
      </c>
      <c r="D16" s="33">
        <v>2.92</v>
      </c>
      <c r="E16" s="34">
        <v>2.8</v>
      </c>
      <c r="F16" s="33">
        <v>3.06</v>
      </c>
      <c r="G16" s="33">
        <v>2</v>
      </c>
      <c r="H16" s="33">
        <v>3</v>
      </c>
      <c r="I16" s="33">
        <v>2</v>
      </c>
      <c r="J16" s="33">
        <v>2</v>
      </c>
      <c r="K16" s="33">
        <v>3</v>
      </c>
      <c r="L16" s="33">
        <v>2</v>
      </c>
      <c r="M16" s="237">
        <v>2</v>
      </c>
      <c r="N16" s="33">
        <v>3</v>
      </c>
      <c r="O16" s="33">
        <v>2</v>
      </c>
      <c r="P16" s="33">
        <v>2</v>
      </c>
      <c r="Q16" s="33">
        <v>2</v>
      </c>
      <c r="R16" s="33"/>
      <c r="S16" s="33"/>
      <c r="T16" s="33"/>
      <c r="U16" s="33"/>
      <c r="V16" s="33"/>
      <c r="W16" s="13">
        <f>(C16*3)+(D16*3)+(E16*3)+(F16*3)+(SUM(G16:V16))</f>
        <v>60.55</v>
      </c>
      <c r="X16" s="59"/>
    </row>
    <row r="17" spans="1:47" x14ac:dyDescent="0.25">
      <c r="A17" s="6">
        <v>11</v>
      </c>
      <c r="B17" s="235" t="s">
        <v>80</v>
      </c>
      <c r="C17" s="33">
        <v>2.92</v>
      </c>
      <c r="D17" s="34">
        <v>3</v>
      </c>
      <c r="E17" s="34">
        <v>2.8</v>
      </c>
      <c r="F17" s="237">
        <v>3.12</v>
      </c>
      <c r="G17" s="33">
        <v>2</v>
      </c>
      <c r="H17" s="33">
        <v>2</v>
      </c>
      <c r="I17" s="33">
        <v>2</v>
      </c>
      <c r="J17" s="33">
        <v>2</v>
      </c>
      <c r="K17" s="33">
        <v>3</v>
      </c>
      <c r="L17" s="33">
        <v>2</v>
      </c>
      <c r="M17" s="33">
        <v>2</v>
      </c>
      <c r="N17" s="33">
        <v>3</v>
      </c>
      <c r="O17" s="33">
        <v>2</v>
      </c>
      <c r="P17" s="33">
        <v>2</v>
      </c>
      <c r="Q17" s="33">
        <v>3</v>
      </c>
      <c r="R17" s="33"/>
      <c r="S17" s="33"/>
      <c r="T17" s="33"/>
      <c r="U17" s="33"/>
      <c r="V17" s="33"/>
      <c r="W17" s="13">
        <f>(C17*3)+(D17*3)+(E17*3)+(F17*3)+(SUM(G17:V17))</f>
        <v>60.519999999999996</v>
      </c>
      <c r="X17" s="59"/>
    </row>
    <row r="18" spans="1:47" x14ac:dyDescent="0.25">
      <c r="A18" s="6">
        <v>12</v>
      </c>
      <c r="B18" s="236" t="s">
        <v>254</v>
      </c>
      <c r="C18" s="33">
        <v>2.54</v>
      </c>
      <c r="D18" s="33">
        <v>2.71</v>
      </c>
      <c r="E18" s="34">
        <v>2.6</v>
      </c>
      <c r="F18" s="33">
        <v>3.19</v>
      </c>
      <c r="G18" s="33">
        <v>2</v>
      </c>
      <c r="H18" s="33">
        <v>3</v>
      </c>
      <c r="I18" s="33">
        <v>2</v>
      </c>
      <c r="J18" s="33">
        <v>2</v>
      </c>
      <c r="K18" s="33">
        <v>2</v>
      </c>
      <c r="L18" s="33">
        <v>2</v>
      </c>
      <c r="M18" s="33">
        <v>2</v>
      </c>
      <c r="N18" s="33">
        <v>4</v>
      </c>
      <c r="O18" s="33">
        <v>2</v>
      </c>
      <c r="P18" s="33">
        <v>2</v>
      </c>
      <c r="Q18" s="33">
        <v>3</v>
      </c>
      <c r="R18" s="33"/>
      <c r="S18" s="33"/>
      <c r="T18" s="33"/>
      <c r="U18" s="33"/>
      <c r="V18" s="33"/>
      <c r="W18" s="13">
        <f>(C18*3)+(D18*3)+(E18*3)+(F18*3)+(SUM(G18:V18))</f>
        <v>59.120000000000005</v>
      </c>
      <c r="X18" s="59"/>
    </row>
    <row r="19" spans="1:47" s="68" customFormat="1" x14ac:dyDescent="0.25">
      <c r="A19" s="6">
        <v>13</v>
      </c>
      <c r="B19" s="78" t="s">
        <v>214</v>
      </c>
      <c r="C19" s="3">
        <v>2.61</v>
      </c>
      <c r="D19" s="3">
        <v>2.71</v>
      </c>
      <c r="E19" s="3">
        <v>2.86</v>
      </c>
      <c r="F19" s="3">
        <v>3.25</v>
      </c>
      <c r="G19" s="2">
        <v>2</v>
      </c>
      <c r="H19" s="2">
        <v>2</v>
      </c>
      <c r="I19" s="2">
        <v>2</v>
      </c>
      <c r="J19" s="2">
        <v>2</v>
      </c>
      <c r="K19" s="2">
        <v>2</v>
      </c>
      <c r="L19" s="2">
        <v>3</v>
      </c>
      <c r="M19" s="2">
        <v>2</v>
      </c>
      <c r="N19" s="2">
        <v>2</v>
      </c>
      <c r="O19" s="2">
        <v>2</v>
      </c>
      <c r="P19" s="2">
        <v>2</v>
      </c>
      <c r="Q19" s="2">
        <v>3</v>
      </c>
      <c r="R19" s="2"/>
      <c r="S19" s="2"/>
      <c r="T19" s="2"/>
      <c r="U19" s="2"/>
      <c r="V19" s="2"/>
      <c r="W19" s="8">
        <f>(C19*3)+(D19*3)+(E19*3)+(F19*3)+(SUM(G19:V19))</f>
        <v>58.29</v>
      </c>
      <c r="X19" s="5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</row>
    <row r="20" spans="1:47" x14ac:dyDescent="0.25">
      <c r="A20" s="6">
        <v>14</v>
      </c>
      <c r="B20" s="7" t="s">
        <v>193</v>
      </c>
      <c r="C20" s="7">
        <v>2.62</v>
      </c>
      <c r="D20" s="8">
        <v>2.71</v>
      </c>
      <c r="E20" s="8">
        <v>2.4</v>
      </c>
      <c r="F20" s="8">
        <v>2.5</v>
      </c>
      <c r="G20" s="7">
        <v>2</v>
      </c>
      <c r="H20" s="7">
        <v>3</v>
      </c>
      <c r="I20" s="7">
        <v>3</v>
      </c>
      <c r="J20" s="7">
        <v>2</v>
      </c>
      <c r="K20" s="7">
        <v>4</v>
      </c>
      <c r="L20" s="7">
        <v>2</v>
      </c>
      <c r="M20" s="7">
        <v>2</v>
      </c>
      <c r="N20" s="7">
        <v>2</v>
      </c>
      <c r="O20" s="7">
        <v>2</v>
      </c>
      <c r="P20" s="7">
        <v>2</v>
      </c>
      <c r="Q20" s="7">
        <v>3</v>
      </c>
      <c r="R20" s="7"/>
      <c r="S20" s="7"/>
      <c r="T20" s="7"/>
      <c r="U20" s="7"/>
      <c r="V20" s="7"/>
      <c r="W20" s="8">
        <f>(C20*3)+(D20*3)+(E20*3)+(F20*3)+(SUM(G20:V20))</f>
        <v>57.69</v>
      </c>
      <c r="X20" s="59"/>
    </row>
    <row r="21" spans="1:47" x14ac:dyDescent="0.25">
      <c r="A21" s="6">
        <v>15</v>
      </c>
      <c r="B21" s="2" t="s">
        <v>252</v>
      </c>
      <c r="C21" s="3">
        <v>2.85</v>
      </c>
      <c r="D21" s="3">
        <v>2.57</v>
      </c>
      <c r="E21" s="3">
        <v>2.33</v>
      </c>
      <c r="F21" s="3">
        <v>2.6</v>
      </c>
      <c r="G21" s="2">
        <v>3</v>
      </c>
      <c r="H21" s="2">
        <v>2</v>
      </c>
      <c r="I21" s="2">
        <v>2</v>
      </c>
      <c r="J21" s="2">
        <v>2</v>
      </c>
      <c r="K21" s="2">
        <v>3</v>
      </c>
      <c r="L21" s="2">
        <v>2</v>
      </c>
      <c r="M21" s="2">
        <v>2</v>
      </c>
      <c r="N21" s="2">
        <v>2</v>
      </c>
      <c r="O21" s="2">
        <v>2</v>
      </c>
      <c r="P21" s="2">
        <v>2</v>
      </c>
      <c r="Q21" s="2">
        <v>2</v>
      </c>
      <c r="R21" s="2"/>
      <c r="S21" s="2"/>
      <c r="T21" s="2"/>
      <c r="U21" s="2"/>
      <c r="V21" s="2"/>
      <c r="W21" s="8">
        <f>(C21*3)+(D21*3)+(E21*3)+(F21*3)+(SUM(G21:V21))</f>
        <v>55.05</v>
      </c>
      <c r="X21" s="59"/>
    </row>
    <row r="22" spans="1:47" x14ac:dyDescent="0.25">
      <c r="A22" s="6">
        <v>16</v>
      </c>
      <c r="B22" s="7" t="s">
        <v>187</v>
      </c>
      <c r="C22" s="7">
        <v>2.69</v>
      </c>
      <c r="D22" s="7">
        <v>2.2799999999999998</v>
      </c>
      <c r="E22" s="7">
        <v>2.46</v>
      </c>
      <c r="F22" s="8">
        <v>2.5</v>
      </c>
      <c r="G22" s="7">
        <v>2</v>
      </c>
      <c r="H22" s="7">
        <v>3</v>
      </c>
      <c r="I22" s="7">
        <v>2</v>
      </c>
      <c r="J22" s="7">
        <v>2</v>
      </c>
      <c r="K22" s="7">
        <v>2</v>
      </c>
      <c r="L22" s="7">
        <v>2</v>
      </c>
      <c r="M22" s="7">
        <v>2</v>
      </c>
      <c r="N22" s="7">
        <v>2</v>
      </c>
      <c r="O22" s="7">
        <v>2</v>
      </c>
      <c r="P22" s="7">
        <v>2</v>
      </c>
      <c r="Q22" s="7">
        <v>2</v>
      </c>
      <c r="R22" s="7"/>
      <c r="S22" s="7"/>
      <c r="T22" s="7"/>
      <c r="U22" s="7"/>
      <c r="V22" s="7"/>
      <c r="W22" s="8">
        <f>(C22*3)+(D22*3)+(E22*3)+(F22*3)+(SUM(G22:V22))</f>
        <v>52.79</v>
      </c>
      <c r="X22" s="59"/>
    </row>
    <row r="23" spans="1:47" x14ac:dyDescent="0.25">
      <c r="A23" s="6">
        <v>17</v>
      </c>
      <c r="B23" s="2" t="s">
        <v>189</v>
      </c>
      <c r="C23" s="3">
        <v>2.31</v>
      </c>
      <c r="D23" s="3">
        <v>2.21</v>
      </c>
      <c r="E23" s="3">
        <v>2.33</v>
      </c>
      <c r="F23" s="3">
        <v>2.56</v>
      </c>
      <c r="G23" s="2">
        <v>2</v>
      </c>
      <c r="H23" s="2">
        <v>2</v>
      </c>
      <c r="I23" s="2">
        <v>2</v>
      </c>
      <c r="J23" s="2">
        <v>2</v>
      </c>
      <c r="K23" s="2">
        <v>2</v>
      </c>
      <c r="L23" s="2">
        <v>2</v>
      </c>
      <c r="M23" s="2">
        <v>2</v>
      </c>
      <c r="N23" s="2">
        <v>2</v>
      </c>
      <c r="O23" s="2">
        <v>2</v>
      </c>
      <c r="P23" s="2">
        <v>2</v>
      </c>
      <c r="Q23" s="2">
        <v>3</v>
      </c>
      <c r="R23" s="2"/>
      <c r="S23" s="2"/>
      <c r="T23" s="2"/>
      <c r="U23" s="2"/>
      <c r="V23" s="2"/>
      <c r="W23" s="8">
        <f>(C23*3)+(D23*3)+(E23*3)+(F23*3)+(SUM(G23:V23))</f>
        <v>51.23</v>
      </c>
      <c r="X23" s="59"/>
    </row>
    <row r="24" spans="1:47" x14ac:dyDescent="0.25">
      <c r="A24" s="6">
        <v>18</v>
      </c>
      <c r="B24" s="7" t="s">
        <v>191</v>
      </c>
      <c r="C24" s="7">
        <v>2.38</v>
      </c>
      <c r="D24" s="7">
        <v>2.21</v>
      </c>
      <c r="E24" s="8">
        <v>2.4</v>
      </c>
      <c r="F24" s="7">
        <v>2.38</v>
      </c>
      <c r="G24" s="7">
        <v>2</v>
      </c>
      <c r="H24" s="7">
        <v>2</v>
      </c>
      <c r="I24" s="7">
        <v>2</v>
      </c>
      <c r="J24" s="7">
        <v>2</v>
      </c>
      <c r="K24" s="7">
        <v>2</v>
      </c>
      <c r="L24" s="7">
        <v>2</v>
      </c>
      <c r="M24" s="7">
        <v>2</v>
      </c>
      <c r="N24" s="7">
        <v>2</v>
      </c>
      <c r="O24" s="7">
        <v>2</v>
      </c>
      <c r="P24" s="7">
        <v>2</v>
      </c>
      <c r="Q24" s="7">
        <v>2</v>
      </c>
      <c r="R24" s="7"/>
      <c r="S24" s="7"/>
      <c r="T24" s="7"/>
      <c r="U24" s="7"/>
      <c r="V24" s="7"/>
      <c r="W24" s="8">
        <f>(C24*3)+(D24*3)+(E24*3)+(F24*3)+(SUM(G24:V24))</f>
        <v>50.11</v>
      </c>
      <c r="X24" s="59"/>
    </row>
    <row r="25" spans="1:47" x14ac:dyDescent="0.25">
      <c r="A25" s="6">
        <v>19</v>
      </c>
      <c r="B25" s="7" t="s">
        <v>190</v>
      </c>
      <c r="C25" s="7">
        <v>2.54</v>
      </c>
      <c r="D25" s="7">
        <v>2.21</v>
      </c>
      <c r="E25" s="7">
        <v>2.0699999999999998</v>
      </c>
      <c r="F25" s="7">
        <v>2.44</v>
      </c>
      <c r="G25" s="7">
        <v>2</v>
      </c>
      <c r="H25" s="7">
        <v>2</v>
      </c>
      <c r="I25" s="7">
        <v>2</v>
      </c>
      <c r="J25" s="7">
        <v>2</v>
      </c>
      <c r="K25" s="7">
        <v>2</v>
      </c>
      <c r="L25" s="7">
        <v>2</v>
      </c>
      <c r="M25" s="7">
        <v>2</v>
      </c>
      <c r="N25" s="7">
        <v>2</v>
      </c>
      <c r="O25" s="7">
        <v>2</v>
      </c>
      <c r="P25" s="7">
        <v>2</v>
      </c>
      <c r="Q25" s="7">
        <v>2</v>
      </c>
      <c r="R25" s="7"/>
      <c r="S25" s="7"/>
      <c r="T25" s="7"/>
      <c r="U25" s="7"/>
      <c r="V25" s="7"/>
      <c r="W25" s="8">
        <f>(C25*3)+(D25*3)+(E25*3)+(F25*3)+(SUM(G25:V25))</f>
        <v>49.78</v>
      </c>
      <c r="X25" s="59"/>
    </row>
    <row r="26" spans="1:47" ht="15.75" thickBot="1" x14ac:dyDescent="0.3">
      <c r="A26" s="6">
        <v>20</v>
      </c>
      <c r="B26" s="103" t="s">
        <v>192</v>
      </c>
      <c r="C26" s="104">
        <v>2.23</v>
      </c>
      <c r="D26" s="104">
        <v>2.5</v>
      </c>
      <c r="E26" s="104">
        <v>2.2000000000000002</v>
      </c>
      <c r="F26" s="104">
        <v>2.25</v>
      </c>
      <c r="G26" s="103">
        <v>2</v>
      </c>
      <c r="H26" s="103">
        <v>2</v>
      </c>
      <c r="I26" s="103">
        <v>2</v>
      </c>
      <c r="J26" s="103">
        <v>2</v>
      </c>
      <c r="K26" s="103">
        <v>2</v>
      </c>
      <c r="L26" s="103">
        <v>2</v>
      </c>
      <c r="M26" s="103">
        <v>2</v>
      </c>
      <c r="N26" s="103">
        <v>2</v>
      </c>
      <c r="O26" s="103">
        <v>2</v>
      </c>
      <c r="P26" s="103">
        <v>2</v>
      </c>
      <c r="Q26" s="103">
        <v>2</v>
      </c>
      <c r="R26" s="103"/>
      <c r="S26" s="103"/>
      <c r="T26" s="103"/>
      <c r="U26" s="103"/>
      <c r="V26" s="103"/>
      <c r="W26" s="110">
        <f>(C26*3)+(D26*3)+(E26*3)+(F26*3)+(SUM(G26:V26))</f>
        <v>49.54</v>
      </c>
      <c r="X26" s="112"/>
    </row>
    <row r="27" spans="1:47" x14ac:dyDescent="0.25">
      <c r="A27" s="88"/>
      <c r="B27" s="8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5"/>
    </row>
    <row r="28" spans="1:47" x14ac:dyDescent="0.25">
      <c r="A28" s="1"/>
      <c r="B28" s="16" t="s">
        <v>16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0"/>
      <c r="T28" s="16" t="s">
        <v>52</v>
      </c>
      <c r="U28" s="16"/>
      <c r="V28" s="10"/>
      <c r="W28" s="10"/>
      <c r="X28" s="10"/>
    </row>
    <row r="29" spans="1:47" x14ac:dyDescent="0.25">
      <c r="B29" s="16" t="s">
        <v>17</v>
      </c>
      <c r="C29" s="16" t="s">
        <v>24</v>
      </c>
      <c r="D29" s="16"/>
      <c r="E29" s="16"/>
      <c r="F29" s="16"/>
      <c r="G29" s="16"/>
      <c r="H29" s="10"/>
      <c r="I29" s="10"/>
      <c r="J29" s="10" t="s">
        <v>287</v>
      </c>
      <c r="K29" s="10"/>
      <c r="L29" s="10" t="s">
        <v>290</v>
      </c>
      <c r="M29" s="10"/>
      <c r="N29" s="16"/>
      <c r="O29" s="10"/>
      <c r="P29" s="10"/>
      <c r="Q29" s="10"/>
      <c r="R29" s="10"/>
      <c r="S29" s="17"/>
      <c r="T29" s="17"/>
      <c r="U29" s="17"/>
    </row>
    <row r="30" spans="1:47" x14ac:dyDescent="0.25">
      <c r="B30" s="16" t="s">
        <v>18</v>
      </c>
      <c r="C30" s="16" t="s">
        <v>285</v>
      </c>
      <c r="D30" s="16"/>
      <c r="E30" s="16"/>
      <c r="F30" s="16"/>
      <c r="G30" s="16"/>
      <c r="H30" s="10"/>
      <c r="I30" s="10"/>
      <c r="J30" s="10" t="s">
        <v>289</v>
      </c>
      <c r="K30" s="10"/>
      <c r="L30" s="10" t="s">
        <v>291</v>
      </c>
      <c r="M30" s="10"/>
      <c r="N30" s="16"/>
      <c r="O30" s="10"/>
      <c r="P30" s="10"/>
      <c r="Q30" s="10"/>
      <c r="R30" s="189" t="s">
        <v>51</v>
      </c>
      <c r="S30" s="189"/>
      <c r="T30" s="189"/>
      <c r="U30" s="189"/>
    </row>
    <row r="31" spans="1:47" x14ac:dyDescent="0.25">
      <c r="B31" s="16" t="s">
        <v>19</v>
      </c>
      <c r="C31" s="16" t="s">
        <v>286</v>
      </c>
      <c r="D31" s="16"/>
      <c r="E31" s="16"/>
      <c r="F31" s="16"/>
      <c r="G31" s="16"/>
      <c r="H31" s="10"/>
      <c r="I31" s="10"/>
      <c r="J31" s="10" t="s">
        <v>288</v>
      </c>
      <c r="K31" s="10"/>
      <c r="L31" s="10" t="s">
        <v>292</v>
      </c>
      <c r="M31" s="10"/>
      <c r="N31" s="16"/>
      <c r="O31" s="10"/>
      <c r="P31" s="10"/>
      <c r="Q31" s="10"/>
      <c r="R31" s="10"/>
      <c r="S31" s="10"/>
      <c r="T31" s="10"/>
      <c r="U31" s="10"/>
    </row>
  </sheetData>
  <sortState xmlns:xlrd2="http://schemas.microsoft.com/office/spreadsheetml/2017/richdata2" ref="A7:W26">
    <sortCondition descending="1" ref="W7:W26"/>
  </sortState>
  <mergeCells count="18">
    <mergeCell ref="R30:U30"/>
    <mergeCell ref="O5:Q5"/>
    <mergeCell ref="R5:V5"/>
    <mergeCell ref="W5:W6"/>
    <mergeCell ref="B4:E4"/>
    <mergeCell ref="A2:X2"/>
    <mergeCell ref="X5:X6"/>
    <mergeCell ref="P1:W1"/>
    <mergeCell ref="A3:W3"/>
    <mergeCell ref="A5:A6"/>
    <mergeCell ref="B5:B6"/>
    <mergeCell ref="C5:C6"/>
    <mergeCell ref="D5:D6"/>
    <mergeCell ref="E5:E6"/>
    <mergeCell ref="F5:F6"/>
    <mergeCell ref="G5:H5"/>
    <mergeCell ref="I5:K5"/>
    <mergeCell ref="L5:N5"/>
  </mergeCells>
  <pageMargins left="0.25" right="0.25" top="0.75" bottom="0.75" header="0.3" footer="0.3"/>
  <pageSetup paperSize="9" scale="69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F63BF-2181-49ED-A798-BFAE16A607CD}">
  <dimension ref="A2:X32"/>
  <sheetViews>
    <sheetView topLeftCell="A4" workbookViewId="0">
      <selection activeCell="Z20" sqref="Z20"/>
    </sheetView>
  </sheetViews>
  <sheetFormatPr defaultRowHeight="15" x14ac:dyDescent="0.25"/>
  <cols>
    <col min="2" max="2" width="27.7109375" customWidth="1"/>
    <col min="3" max="3" width="4.85546875" customWidth="1"/>
    <col min="4" max="6" width="5.140625" customWidth="1"/>
    <col min="7" max="7" width="5.42578125" customWidth="1"/>
    <col min="8" max="8" width="5.85546875" customWidth="1"/>
    <col min="9" max="9" width="5.7109375" customWidth="1"/>
    <col min="10" max="10" width="5.5703125" customWidth="1"/>
    <col min="11" max="11" width="6.7109375" customWidth="1"/>
    <col min="12" max="12" width="5.42578125" customWidth="1"/>
    <col min="13" max="13" width="5.140625" customWidth="1"/>
    <col min="14" max="14" width="6.28515625" customWidth="1"/>
    <col min="15" max="16" width="5.42578125" customWidth="1"/>
    <col min="17" max="17" width="4.42578125" customWidth="1"/>
    <col min="18" max="18" width="7" customWidth="1"/>
    <col min="19" max="19" width="7.42578125" customWidth="1"/>
    <col min="20" max="21" width="7.140625" customWidth="1"/>
    <col min="22" max="22" width="6.7109375" customWidth="1"/>
  </cols>
  <sheetData>
    <row r="2" spans="1:24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43" t="s">
        <v>39</v>
      </c>
      <c r="N2" s="202"/>
      <c r="O2" s="202"/>
      <c r="P2" s="202"/>
      <c r="Q2" s="202"/>
      <c r="R2" s="1"/>
      <c r="S2" s="1"/>
      <c r="T2" s="1"/>
      <c r="U2" s="1"/>
      <c r="V2" s="1"/>
      <c r="W2" s="1"/>
    </row>
    <row r="3" spans="1:24" ht="18.75" x14ac:dyDescent="0.3">
      <c r="A3" s="130" t="s">
        <v>300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5">
      <c r="A4" s="131" t="s">
        <v>36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</row>
    <row r="5" spans="1:24" ht="15.75" thickBot="1" x14ac:dyDescent="0.3">
      <c r="A5" s="55"/>
      <c r="B5" s="95"/>
      <c r="C5" s="96"/>
      <c r="D5" s="96"/>
      <c r="E5" s="96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4" ht="14.45" customHeight="1" x14ac:dyDescent="0.25">
      <c r="A6" s="180" t="s">
        <v>2</v>
      </c>
      <c r="B6" s="182" t="s">
        <v>3</v>
      </c>
      <c r="C6" s="184" t="s">
        <v>4</v>
      </c>
      <c r="D6" s="184" t="s">
        <v>5</v>
      </c>
      <c r="E6" s="184" t="s">
        <v>6</v>
      </c>
      <c r="F6" s="184" t="s">
        <v>7</v>
      </c>
      <c r="G6" s="185" t="s">
        <v>8</v>
      </c>
      <c r="H6" s="198"/>
      <c r="I6" s="185" t="s">
        <v>9</v>
      </c>
      <c r="J6" s="197"/>
      <c r="K6" s="198"/>
      <c r="L6" s="188" t="s">
        <v>10</v>
      </c>
      <c r="M6" s="206"/>
      <c r="N6" s="207"/>
      <c r="O6" s="185" t="s">
        <v>11</v>
      </c>
      <c r="P6" s="197"/>
      <c r="Q6" s="198"/>
      <c r="R6" s="185" t="s">
        <v>23</v>
      </c>
      <c r="S6" s="197"/>
      <c r="T6" s="197"/>
      <c r="U6" s="197"/>
      <c r="V6" s="198"/>
      <c r="W6" s="193" t="s">
        <v>12</v>
      </c>
      <c r="X6" s="200" t="s">
        <v>26</v>
      </c>
    </row>
    <row r="7" spans="1:24" ht="87.75" thickBot="1" x14ac:dyDescent="0.3">
      <c r="A7" s="203"/>
      <c r="B7" s="204"/>
      <c r="C7" s="205"/>
      <c r="D7" s="205"/>
      <c r="E7" s="205"/>
      <c r="F7" s="205"/>
      <c r="G7" s="81" t="s">
        <v>13</v>
      </c>
      <c r="H7" s="81" t="s">
        <v>37</v>
      </c>
      <c r="I7" s="81" t="s">
        <v>13</v>
      </c>
      <c r="J7" s="81" t="s">
        <v>15</v>
      </c>
      <c r="K7" s="81" t="s">
        <v>37</v>
      </c>
      <c r="L7" s="81" t="s">
        <v>13</v>
      </c>
      <c r="M7" s="81" t="s">
        <v>15</v>
      </c>
      <c r="N7" s="81" t="s">
        <v>37</v>
      </c>
      <c r="O7" s="81" t="s">
        <v>13</v>
      </c>
      <c r="P7" s="81" t="s">
        <v>15</v>
      </c>
      <c r="Q7" s="81" t="s">
        <v>37</v>
      </c>
      <c r="R7" s="81" t="s">
        <v>20</v>
      </c>
      <c r="S7" s="81" t="s">
        <v>21</v>
      </c>
      <c r="T7" s="81" t="s">
        <v>22</v>
      </c>
      <c r="U7" s="81" t="s">
        <v>41</v>
      </c>
      <c r="V7" s="81" t="s">
        <v>42</v>
      </c>
      <c r="W7" s="199"/>
      <c r="X7" s="201"/>
    </row>
    <row r="8" spans="1:24" x14ac:dyDescent="0.25">
      <c r="A8" s="28">
        <v>1</v>
      </c>
      <c r="B8" s="82" t="s">
        <v>205</v>
      </c>
      <c r="C8" s="18">
        <v>3.76</v>
      </c>
      <c r="D8" s="18">
        <v>3.85</v>
      </c>
      <c r="E8" s="18">
        <v>3.66</v>
      </c>
      <c r="F8" s="19">
        <v>3.5</v>
      </c>
      <c r="G8" s="7">
        <v>5</v>
      </c>
      <c r="H8" s="7">
        <v>3</v>
      </c>
      <c r="I8" s="7">
        <v>5</v>
      </c>
      <c r="J8" s="7">
        <v>3</v>
      </c>
      <c r="K8" s="7">
        <v>3</v>
      </c>
      <c r="L8" s="7">
        <v>4</v>
      </c>
      <c r="M8" s="7">
        <v>4</v>
      </c>
      <c r="N8" s="7">
        <v>3</v>
      </c>
      <c r="O8" s="7">
        <v>4</v>
      </c>
      <c r="P8" s="7">
        <v>3</v>
      </c>
      <c r="Q8" s="7">
        <v>5</v>
      </c>
      <c r="R8" s="18"/>
      <c r="S8" s="18"/>
      <c r="T8" s="18"/>
      <c r="U8" s="18"/>
      <c r="V8" s="18"/>
      <c r="W8" s="83">
        <f>(C8*3)+(D8*3)+(E8*3)+(F8*3)+(SUM(G8:V8))</f>
        <v>86.31</v>
      </c>
      <c r="X8" s="58"/>
    </row>
    <row r="9" spans="1:24" x14ac:dyDescent="0.25">
      <c r="A9" s="28">
        <v>2</v>
      </c>
      <c r="B9" s="7" t="s">
        <v>203</v>
      </c>
      <c r="C9" s="8">
        <v>3.76</v>
      </c>
      <c r="D9" s="8">
        <v>4.07</v>
      </c>
      <c r="E9" s="8">
        <v>3.8</v>
      </c>
      <c r="F9" s="8">
        <v>3.68</v>
      </c>
      <c r="G9" s="49">
        <v>4</v>
      </c>
      <c r="H9" s="7">
        <v>4</v>
      </c>
      <c r="I9" s="7">
        <v>4</v>
      </c>
      <c r="J9" s="7">
        <v>3</v>
      </c>
      <c r="K9" s="7">
        <v>3</v>
      </c>
      <c r="L9" s="7">
        <v>4</v>
      </c>
      <c r="M9" s="7">
        <v>3</v>
      </c>
      <c r="N9" s="7">
        <v>3</v>
      </c>
      <c r="O9" s="7">
        <v>3</v>
      </c>
      <c r="P9" s="7">
        <v>3</v>
      </c>
      <c r="Q9" s="7">
        <v>5</v>
      </c>
      <c r="R9" s="7"/>
      <c r="S9" s="7"/>
      <c r="T9" s="7"/>
      <c r="U9" s="7"/>
      <c r="V9" s="7"/>
      <c r="W9" s="48">
        <f>(C9*3)+(D9*3)+(E9*3)+(F9*3)+(SUM(G9:V9))</f>
        <v>84.93</v>
      </c>
      <c r="X9" s="84"/>
    </row>
    <row r="10" spans="1:24" x14ac:dyDescent="0.25">
      <c r="A10" s="28">
        <v>3</v>
      </c>
      <c r="B10" s="7" t="s">
        <v>267</v>
      </c>
      <c r="C10" s="7">
        <v>4.2300000000000004</v>
      </c>
      <c r="D10" s="7">
        <v>3.14</v>
      </c>
      <c r="E10" s="8">
        <v>3.2</v>
      </c>
      <c r="F10" s="8">
        <v>3.5</v>
      </c>
      <c r="G10" s="7">
        <v>4</v>
      </c>
      <c r="H10" s="7">
        <v>5</v>
      </c>
      <c r="I10" s="7">
        <v>3</v>
      </c>
      <c r="J10" s="7">
        <v>3</v>
      </c>
      <c r="K10" s="7">
        <v>4</v>
      </c>
      <c r="L10" s="7">
        <v>3</v>
      </c>
      <c r="M10" s="7">
        <v>2</v>
      </c>
      <c r="N10" s="7">
        <v>3</v>
      </c>
      <c r="O10" s="7">
        <v>3</v>
      </c>
      <c r="P10" s="7">
        <v>2</v>
      </c>
      <c r="Q10" s="7">
        <v>3</v>
      </c>
      <c r="R10" s="7"/>
      <c r="S10" s="7"/>
      <c r="T10" s="7"/>
      <c r="U10" s="7"/>
      <c r="V10" s="7"/>
      <c r="W10" s="48">
        <f>(C10*3)+(D10*3)+(E10*3)+(F10*3)+(SUM(G10:V10))</f>
        <v>77.210000000000008</v>
      </c>
      <c r="X10" s="59"/>
    </row>
    <row r="11" spans="1:24" x14ac:dyDescent="0.25">
      <c r="A11" s="28">
        <v>4</v>
      </c>
      <c r="B11" s="7" t="s">
        <v>94</v>
      </c>
      <c r="C11" s="8">
        <v>3.69</v>
      </c>
      <c r="D11" s="8">
        <v>3.71</v>
      </c>
      <c r="E11" s="8">
        <v>3.53</v>
      </c>
      <c r="F11" s="8">
        <v>3.56</v>
      </c>
      <c r="G11" s="49">
        <v>5</v>
      </c>
      <c r="H11" s="7">
        <v>3</v>
      </c>
      <c r="I11" s="7">
        <v>3</v>
      </c>
      <c r="J11" s="7">
        <v>3</v>
      </c>
      <c r="K11" s="7">
        <v>3</v>
      </c>
      <c r="L11" s="7">
        <v>3</v>
      </c>
      <c r="M11" s="7">
        <v>2</v>
      </c>
      <c r="N11" s="7">
        <v>3</v>
      </c>
      <c r="O11" s="7">
        <v>3</v>
      </c>
      <c r="P11" s="7">
        <v>2</v>
      </c>
      <c r="Q11" s="7">
        <v>3</v>
      </c>
      <c r="R11" s="7"/>
      <c r="S11" s="7"/>
      <c r="T11" s="7"/>
      <c r="U11" s="7"/>
      <c r="V11" s="7"/>
      <c r="W11" s="48">
        <f>(C11*3)+(D11*3)+(E11*3)+(F11*3)+(SUM(G11:V11))</f>
        <v>76.47</v>
      </c>
      <c r="X11" s="59"/>
    </row>
    <row r="12" spans="1:24" x14ac:dyDescent="0.25">
      <c r="A12" s="28">
        <v>5</v>
      </c>
      <c r="B12" s="7" t="s">
        <v>264</v>
      </c>
      <c r="C12" s="8">
        <v>3.54</v>
      </c>
      <c r="D12" s="8">
        <v>3</v>
      </c>
      <c r="E12" s="8">
        <v>3.2</v>
      </c>
      <c r="F12" s="8">
        <v>4</v>
      </c>
      <c r="G12" s="49">
        <v>3</v>
      </c>
      <c r="H12" s="7">
        <v>3</v>
      </c>
      <c r="I12" s="7">
        <v>2</v>
      </c>
      <c r="J12" s="7">
        <v>3</v>
      </c>
      <c r="K12" s="7">
        <v>3</v>
      </c>
      <c r="L12" s="7">
        <v>2</v>
      </c>
      <c r="M12" s="7">
        <v>3</v>
      </c>
      <c r="N12" s="7">
        <v>4</v>
      </c>
      <c r="O12" s="7">
        <v>3</v>
      </c>
      <c r="P12" s="7">
        <v>4</v>
      </c>
      <c r="Q12" s="7">
        <v>5</v>
      </c>
      <c r="R12" s="7"/>
      <c r="S12" s="7"/>
      <c r="T12" s="7"/>
      <c r="U12" s="7"/>
      <c r="V12" s="7"/>
      <c r="W12" s="48">
        <f>(C12*3)+(D12*3)+(E12*3)+(F12*3)+(SUM(G12:V12))</f>
        <v>76.22</v>
      </c>
      <c r="X12" s="59"/>
    </row>
    <row r="13" spans="1:24" x14ac:dyDescent="0.25">
      <c r="A13" s="28">
        <v>6</v>
      </c>
      <c r="B13" s="7" t="s">
        <v>95</v>
      </c>
      <c r="C13" s="7">
        <v>3.77</v>
      </c>
      <c r="D13" s="7">
        <v>3.54</v>
      </c>
      <c r="E13" s="8">
        <v>3.4</v>
      </c>
      <c r="F13" s="8">
        <v>3.6</v>
      </c>
      <c r="G13" s="7">
        <v>3</v>
      </c>
      <c r="H13" s="7">
        <v>4</v>
      </c>
      <c r="I13" s="7">
        <v>2</v>
      </c>
      <c r="J13" s="7"/>
      <c r="K13" s="7">
        <v>4</v>
      </c>
      <c r="L13" s="7">
        <v>3</v>
      </c>
      <c r="M13" s="7">
        <v>2</v>
      </c>
      <c r="N13" s="7">
        <v>5</v>
      </c>
      <c r="O13" s="7">
        <v>3</v>
      </c>
      <c r="P13" s="7">
        <v>3</v>
      </c>
      <c r="Q13" s="7">
        <v>4</v>
      </c>
      <c r="R13" s="7"/>
      <c r="S13" s="7"/>
      <c r="T13" s="7"/>
      <c r="U13" s="7"/>
      <c r="V13" s="7"/>
      <c r="W13" s="48">
        <f>(C13*3)+(D13*3)+(E13*3)+(F13*3)+(SUM(G13:V13))</f>
        <v>75.929999999999993</v>
      </c>
      <c r="X13" s="59"/>
    </row>
    <row r="14" spans="1:24" x14ac:dyDescent="0.25">
      <c r="A14" s="28">
        <v>7</v>
      </c>
      <c r="B14" s="7" t="s">
        <v>204</v>
      </c>
      <c r="C14" s="7">
        <v>4.3099999999999996</v>
      </c>
      <c r="D14" s="8">
        <v>3.5</v>
      </c>
      <c r="E14" s="7">
        <v>3.13</v>
      </c>
      <c r="F14" s="7">
        <v>3.63</v>
      </c>
      <c r="G14" s="7">
        <v>3</v>
      </c>
      <c r="H14" s="7">
        <v>4</v>
      </c>
      <c r="I14" s="7">
        <v>2</v>
      </c>
      <c r="J14" s="7">
        <v>3</v>
      </c>
      <c r="K14" s="7">
        <v>4</v>
      </c>
      <c r="L14" s="7">
        <v>2</v>
      </c>
      <c r="M14" s="7">
        <v>3</v>
      </c>
      <c r="N14" s="7">
        <v>3</v>
      </c>
      <c r="O14" s="7">
        <v>2</v>
      </c>
      <c r="P14" s="7">
        <v>2</v>
      </c>
      <c r="Q14" s="7">
        <v>4</v>
      </c>
      <c r="R14" s="7"/>
      <c r="S14" s="7"/>
      <c r="T14" s="7"/>
      <c r="U14" s="7"/>
      <c r="V14" s="7"/>
      <c r="W14" s="48">
        <f>(C14*3)+(D14*3)+(E14*3)+(F14*3)+(SUM(G14:V14))</f>
        <v>75.710000000000008</v>
      </c>
      <c r="X14" s="59"/>
    </row>
    <row r="15" spans="1:24" x14ac:dyDescent="0.25">
      <c r="A15" s="28">
        <v>8</v>
      </c>
      <c r="B15" s="7" t="s">
        <v>275</v>
      </c>
      <c r="C15" s="8">
        <v>3.15</v>
      </c>
      <c r="D15" s="8">
        <v>3.5</v>
      </c>
      <c r="E15" s="8">
        <v>3.67</v>
      </c>
      <c r="F15" s="8">
        <v>3.63</v>
      </c>
      <c r="G15" s="49">
        <v>2</v>
      </c>
      <c r="H15" s="7">
        <v>2</v>
      </c>
      <c r="I15" s="7">
        <v>2</v>
      </c>
      <c r="J15" s="7">
        <v>4</v>
      </c>
      <c r="K15" s="7">
        <v>2</v>
      </c>
      <c r="L15" s="7">
        <v>2</v>
      </c>
      <c r="M15" s="7">
        <v>3</v>
      </c>
      <c r="N15" s="7">
        <v>4</v>
      </c>
      <c r="O15" s="7">
        <v>2</v>
      </c>
      <c r="P15" s="7">
        <v>3</v>
      </c>
      <c r="Q15" s="7">
        <v>3</v>
      </c>
      <c r="R15" s="7"/>
      <c r="S15" s="7"/>
      <c r="T15" s="7"/>
      <c r="U15" s="7"/>
      <c r="V15" s="7"/>
      <c r="W15" s="48">
        <f>(C15*3)+(D15*3)+(E15*3)+(F15*3)+(SUM(G15:V15))</f>
        <v>70.849999999999994</v>
      </c>
      <c r="X15" s="59"/>
    </row>
    <row r="16" spans="1:24" x14ac:dyDescent="0.25">
      <c r="A16" s="28">
        <v>9</v>
      </c>
      <c r="B16" s="7" t="s">
        <v>82</v>
      </c>
      <c r="C16" s="8">
        <v>3.92</v>
      </c>
      <c r="D16" s="8">
        <v>3.93</v>
      </c>
      <c r="E16" s="8">
        <v>2.8</v>
      </c>
      <c r="F16" s="8">
        <v>3.25</v>
      </c>
      <c r="G16" s="49">
        <v>3</v>
      </c>
      <c r="H16" s="7">
        <v>3</v>
      </c>
      <c r="I16" s="7">
        <v>3</v>
      </c>
      <c r="J16" s="7">
        <v>3</v>
      </c>
      <c r="K16" s="7">
        <v>3</v>
      </c>
      <c r="L16" s="7">
        <v>2</v>
      </c>
      <c r="M16" s="7">
        <v>2</v>
      </c>
      <c r="N16" s="7">
        <v>3</v>
      </c>
      <c r="O16" s="7">
        <v>2</v>
      </c>
      <c r="P16" s="7">
        <v>2</v>
      </c>
      <c r="Q16" s="7">
        <v>3</v>
      </c>
      <c r="R16" s="7"/>
      <c r="S16" s="7"/>
      <c r="T16" s="7"/>
      <c r="U16" s="7"/>
      <c r="V16" s="7"/>
      <c r="W16" s="48">
        <f>(C16*3)+(D16*3)+(E16*3)+(F16*3)+(SUM(G16:V16))</f>
        <v>70.7</v>
      </c>
      <c r="X16" s="59"/>
    </row>
    <row r="17" spans="1:24" x14ac:dyDescent="0.25">
      <c r="A17" s="28">
        <v>10</v>
      </c>
      <c r="B17" s="7" t="s">
        <v>83</v>
      </c>
      <c r="C17" s="7">
        <v>3.69</v>
      </c>
      <c r="D17" s="7">
        <v>3.57</v>
      </c>
      <c r="E17" s="8">
        <v>3</v>
      </c>
      <c r="F17" s="7">
        <v>3.56</v>
      </c>
      <c r="G17" s="7">
        <v>2</v>
      </c>
      <c r="H17" s="7">
        <v>4</v>
      </c>
      <c r="I17" s="7">
        <v>2</v>
      </c>
      <c r="J17" s="7">
        <v>3</v>
      </c>
      <c r="K17" s="7">
        <v>3</v>
      </c>
      <c r="L17" s="7">
        <v>2</v>
      </c>
      <c r="M17" s="7">
        <v>3</v>
      </c>
      <c r="N17" s="7">
        <v>2</v>
      </c>
      <c r="O17" s="7">
        <v>2</v>
      </c>
      <c r="P17" s="7">
        <v>2</v>
      </c>
      <c r="Q17" s="7">
        <v>4</v>
      </c>
      <c r="R17" s="7"/>
      <c r="S17" s="7"/>
      <c r="T17" s="7"/>
      <c r="U17" s="7"/>
      <c r="V17" s="7"/>
      <c r="W17" s="48">
        <f>(C17*3)+(D17*3)+(E17*3)+(F17*3)+(SUM(G17:V17))</f>
        <v>70.460000000000008</v>
      </c>
      <c r="X17" s="59"/>
    </row>
    <row r="18" spans="1:24" x14ac:dyDescent="0.25">
      <c r="A18" s="28">
        <v>11</v>
      </c>
      <c r="B18" s="7" t="s">
        <v>201</v>
      </c>
      <c r="C18" s="8">
        <v>3.53</v>
      </c>
      <c r="D18" s="8">
        <v>3.07</v>
      </c>
      <c r="E18" s="8">
        <v>2.86</v>
      </c>
      <c r="F18" s="8">
        <v>3.12</v>
      </c>
      <c r="G18" s="49">
        <v>3</v>
      </c>
      <c r="H18" s="7">
        <v>5</v>
      </c>
      <c r="I18" s="7">
        <v>3</v>
      </c>
      <c r="J18" s="7">
        <v>2</v>
      </c>
      <c r="K18" s="7">
        <v>3</v>
      </c>
      <c r="L18" s="7">
        <v>3</v>
      </c>
      <c r="M18" s="7">
        <v>2</v>
      </c>
      <c r="N18" s="7">
        <v>3</v>
      </c>
      <c r="O18" s="7">
        <v>3</v>
      </c>
      <c r="P18" s="7">
        <v>2</v>
      </c>
      <c r="Q18" s="7">
        <v>3</v>
      </c>
      <c r="R18" s="7"/>
      <c r="S18" s="7"/>
      <c r="T18" s="7"/>
      <c r="U18" s="7"/>
      <c r="V18" s="7"/>
      <c r="W18" s="48">
        <f>(C18*3)+(D18*3)+(E18*3)+(F18*3)+(SUM(G18:V18))</f>
        <v>69.739999999999995</v>
      </c>
      <c r="X18" s="59"/>
    </row>
    <row r="19" spans="1:24" x14ac:dyDescent="0.25">
      <c r="A19" s="28">
        <v>12</v>
      </c>
      <c r="B19" s="7" t="s">
        <v>260</v>
      </c>
      <c r="C19" s="7">
        <v>3.86</v>
      </c>
      <c r="D19" s="7">
        <v>3.07</v>
      </c>
      <c r="E19" s="8">
        <v>2.8</v>
      </c>
      <c r="F19" s="7">
        <v>3.12</v>
      </c>
      <c r="G19" s="7">
        <v>3</v>
      </c>
      <c r="H19" s="7">
        <v>4</v>
      </c>
      <c r="I19" s="7">
        <v>2</v>
      </c>
      <c r="J19" s="7">
        <v>3</v>
      </c>
      <c r="K19" s="7">
        <v>3</v>
      </c>
      <c r="L19" s="7">
        <v>3</v>
      </c>
      <c r="M19" s="7">
        <v>3</v>
      </c>
      <c r="N19" s="7">
        <v>2</v>
      </c>
      <c r="O19" s="7">
        <v>2</v>
      </c>
      <c r="P19" s="7">
        <v>2</v>
      </c>
      <c r="Q19" s="7">
        <v>3</v>
      </c>
      <c r="R19" s="7"/>
      <c r="S19" s="7"/>
      <c r="T19" s="7"/>
      <c r="U19" s="7"/>
      <c r="V19" s="7"/>
      <c r="W19" s="48">
        <f>(C19*3)+(D19*3)+(E19*3)+(F19*3)+(SUM(G19:V19))</f>
        <v>68.55</v>
      </c>
      <c r="X19" s="59"/>
    </row>
    <row r="20" spans="1:24" x14ac:dyDescent="0.25">
      <c r="A20" s="28">
        <v>13</v>
      </c>
      <c r="B20" s="7" t="s">
        <v>88</v>
      </c>
      <c r="C20" s="7">
        <v>3.62</v>
      </c>
      <c r="D20" s="8">
        <v>3.5</v>
      </c>
      <c r="E20" s="8">
        <v>3</v>
      </c>
      <c r="F20" s="7">
        <v>3.38</v>
      </c>
      <c r="G20" s="7">
        <v>2</v>
      </c>
      <c r="H20" s="7">
        <v>3</v>
      </c>
      <c r="I20" s="7">
        <v>2</v>
      </c>
      <c r="J20" s="7">
        <v>3</v>
      </c>
      <c r="K20" s="7">
        <v>3</v>
      </c>
      <c r="L20" s="7">
        <v>2</v>
      </c>
      <c r="M20" s="7">
        <v>2</v>
      </c>
      <c r="N20" s="7">
        <v>3</v>
      </c>
      <c r="O20" s="7">
        <v>2</v>
      </c>
      <c r="P20" s="7">
        <v>2</v>
      </c>
      <c r="Q20" s="7">
        <v>3</v>
      </c>
      <c r="R20" s="7"/>
      <c r="S20" s="7"/>
      <c r="T20" s="7"/>
      <c r="U20" s="7"/>
      <c r="V20" s="7"/>
      <c r="W20" s="48">
        <f>(C20*3)+(D20*3)+(E20*3)+(F20*3)+(SUM(G20:V20))</f>
        <v>67.5</v>
      </c>
      <c r="X20" s="59"/>
    </row>
    <row r="21" spans="1:24" x14ac:dyDescent="0.25">
      <c r="A21" s="28">
        <v>14</v>
      </c>
      <c r="B21" s="7" t="s">
        <v>85</v>
      </c>
      <c r="C21" s="7">
        <v>2.77</v>
      </c>
      <c r="D21" s="7">
        <v>3.14</v>
      </c>
      <c r="E21" s="7">
        <v>2.93</v>
      </c>
      <c r="F21" s="7">
        <v>3.5</v>
      </c>
      <c r="G21" s="7">
        <v>2</v>
      </c>
      <c r="H21" s="7">
        <v>3</v>
      </c>
      <c r="I21" s="7">
        <v>2</v>
      </c>
      <c r="J21" s="7">
        <v>4</v>
      </c>
      <c r="K21" s="7">
        <v>3</v>
      </c>
      <c r="L21" s="7">
        <v>2</v>
      </c>
      <c r="M21" s="7">
        <v>3</v>
      </c>
      <c r="N21" s="7">
        <v>3</v>
      </c>
      <c r="O21" s="7">
        <v>2</v>
      </c>
      <c r="P21" s="7">
        <v>3</v>
      </c>
      <c r="Q21" s="7">
        <v>2</v>
      </c>
      <c r="R21" s="7"/>
      <c r="S21" s="7"/>
      <c r="T21" s="7"/>
      <c r="U21" s="7"/>
      <c r="V21" s="7"/>
      <c r="W21" s="48">
        <f>(C21*3)+(D21*3)+(E21*3)+(F21*3)+(SUM(G21:V21))</f>
        <v>66.02000000000001</v>
      </c>
      <c r="X21" s="59"/>
    </row>
    <row r="22" spans="1:24" x14ac:dyDescent="0.25">
      <c r="A22" s="28">
        <v>15</v>
      </c>
      <c r="B22" s="50" t="s">
        <v>91</v>
      </c>
      <c r="C22" s="50">
        <v>3.53</v>
      </c>
      <c r="D22" s="50">
        <v>3.28</v>
      </c>
      <c r="E22" s="76">
        <v>3</v>
      </c>
      <c r="F22" s="50">
        <v>3.12</v>
      </c>
      <c r="G22" s="51">
        <v>2</v>
      </c>
      <c r="H22" s="50">
        <v>3</v>
      </c>
      <c r="I22" s="50">
        <v>2</v>
      </c>
      <c r="J22" s="50">
        <v>3</v>
      </c>
      <c r="K22" s="50">
        <v>3</v>
      </c>
      <c r="L22" s="50">
        <v>2</v>
      </c>
      <c r="M22" s="50">
        <v>2</v>
      </c>
      <c r="N22" s="50">
        <v>3</v>
      </c>
      <c r="O22" s="50">
        <v>2</v>
      </c>
      <c r="P22" s="50">
        <v>2</v>
      </c>
      <c r="Q22" s="50">
        <v>2</v>
      </c>
      <c r="R22" s="50"/>
      <c r="S22" s="50"/>
      <c r="T22" s="50"/>
      <c r="U22" s="50"/>
      <c r="V22" s="50"/>
      <c r="W22" s="48">
        <f>(C22*3)+(D22*3)+(E22*3)+(F22*3)+(SUM(G22:V22))</f>
        <v>64.789999999999992</v>
      </c>
      <c r="X22" s="59"/>
    </row>
    <row r="23" spans="1:24" x14ac:dyDescent="0.25">
      <c r="A23" s="28">
        <v>16</v>
      </c>
      <c r="B23" s="7" t="s">
        <v>256</v>
      </c>
      <c r="C23" s="7">
        <v>3.23</v>
      </c>
      <c r="D23" s="7">
        <v>2.64</v>
      </c>
      <c r="E23" s="8">
        <v>2.8</v>
      </c>
      <c r="F23" s="7">
        <v>2.81</v>
      </c>
      <c r="G23" s="7">
        <v>3</v>
      </c>
      <c r="H23" s="7">
        <v>4</v>
      </c>
      <c r="I23" s="7">
        <v>2</v>
      </c>
      <c r="J23" s="7">
        <v>2</v>
      </c>
      <c r="K23" s="7">
        <v>3</v>
      </c>
      <c r="L23" s="7">
        <v>2</v>
      </c>
      <c r="M23" s="7">
        <v>2</v>
      </c>
      <c r="N23" s="7">
        <v>4</v>
      </c>
      <c r="O23" s="7">
        <v>2</v>
      </c>
      <c r="P23" s="7">
        <v>2</v>
      </c>
      <c r="Q23" s="7">
        <v>3</v>
      </c>
      <c r="R23" s="7"/>
      <c r="S23" s="7"/>
      <c r="T23" s="7"/>
      <c r="U23" s="7"/>
      <c r="V23" s="7"/>
      <c r="W23" s="48">
        <f>(C23*3)+(D23*3)+(E23*3)+(F23*3)+(SUM(G23:V23))</f>
        <v>63.44</v>
      </c>
      <c r="X23" s="59"/>
    </row>
    <row r="24" spans="1:24" x14ac:dyDescent="0.25">
      <c r="A24" s="28">
        <v>17</v>
      </c>
      <c r="B24" s="7" t="s">
        <v>263</v>
      </c>
      <c r="C24" s="8">
        <v>2.92</v>
      </c>
      <c r="D24" s="8">
        <v>2.92</v>
      </c>
      <c r="E24" s="8">
        <v>2.87</v>
      </c>
      <c r="F24" s="8">
        <v>3</v>
      </c>
      <c r="G24" s="49">
        <v>2</v>
      </c>
      <c r="H24" s="7">
        <v>3</v>
      </c>
      <c r="I24" s="7">
        <v>2</v>
      </c>
      <c r="J24" s="7">
        <v>3</v>
      </c>
      <c r="K24" s="7">
        <v>3</v>
      </c>
      <c r="L24" s="7">
        <v>2</v>
      </c>
      <c r="M24" s="7">
        <v>2</v>
      </c>
      <c r="N24" s="7">
        <v>3</v>
      </c>
      <c r="O24" s="7">
        <v>2</v>
      </c>
      <c r="P24" s="7">
        <v>3</v>
      </c>
      <c r="Q24" s="7">
        <v>2</v>
      </c>
      <c r="R24" s="7"/>
      <c r="S24" s="7"/>
      <c r="T24" s="7"/>
      <c r="U24" s="7"/>
      <c r="V24" s="7"/>
      <c r="W24" s="48">
        <f>(C24*3)+(D24*3)+(E24*3)+(F24*3)+(SUM(G24:V24))</f>
        <v>62.129999999999995</v>
      </c>
      <c r="X24" s="59"/>
    </row>
    <row r="25" spans="1:24" x14ac:dyDescent="0.25">
      <c r="A25" s="28">
        <v>18</v>
      </c>
      <c r="B25" s="50" t="s">
        <v>266</v>
      </c>
      <c r="C25" s="50">
        <v>2.69</v>
      </c>
      <c r="D25" s="50">
        <v>3.28</v>
      </c>
      <c r="E25" s="76">
        <v>2.8</v>
      </c>
      <c r="F25" s="50">
        <v>2.94</v>
      </c>
      <c r="G25" s="51">
        <v>2</v>
      </c>
      <c r="H25" s="50">
        <v>3</v>
      </c>
      <c r="I25" s="50">
        <v>2</v>
      </c>
      <c r="J25" s="50">
        <v>3</v>
      </c>
      <c r="K25" s="50">
        <v>3</v>
      </c>
      <c r="L25" s="50">
        <v>2</v>
      </c>
      <c r="M25" s="50">
        <v>2</v>
      </c>
      <c r="N25" s="50">
        <v>3</v>
      </c>
      <c r="O25" s="50">
        <v>2</v>
      </c>
      <c r="P25" s="50">
        <v>2</v>
      </c>
      <c r="Q25" s="50">
        <v>3</v>
      </c>
      <c r="R25" s="29"/>
      <c r="S25" s="29"/>
      <c r="T25" s="29"/>
      <c r="U25" s="29"/>
      <c r="V25" s="29"/>
      <c r="W25" s="48">
        <f>(C25*3)+(D25*3)+(E25*3)+(F25*3)+(SUM(G25:V25))</f>
        <v>62.129999999999995</v>
      </c>
      <c r="X25" s="59"/>
    </row>
    <row r="26" spans="1:24" x14ac:dyDescent="0.25">
      <c r="A26" s="28">
        <v>19</v>
      </c>
      <c r="B26" s="7" t="s">
        <v>92</v>
      </c>
      <c r="C26" s="8">
        <v>2.9</v>
      </c>
      <c r="D26" s="8">
        <v>3.07</v>
      </c>
      <c r="E26" s="8">
        <v>3.06</v>
      </c>
      <c r="F26" s="8">
        <v>2.94</v>
      </c>
      <c r="G26" s="49">
        <v>2</v>
      </c>
      <c r="H26" s="7">
        <v>2</v>
      </c>
      <c r="I26" s="7">
        <v>2</v>
      </c>
      <c r="J26" s="7">
        <v>3</v>
      </c>
      <c r="K26" s="7">
        <v>3</v>
      </c>
      <c r="L26" s="7">
        <v>2</v>
      </c>
      <c r="M26" s="7">
        <v>2</v>
      </c>
      <c r="N26" s="7">
        <v>4</v>
      </c>
      <c r="O26" s="7">
        <v>2</v>
      </c>
      <c r="P26" s="49">
        <v>2</v>
      </c>
      <c r="Q26" s="7">
        <v>2</v>
      </c>
      <c r="R26" s="7"/>
      <c r="S26" s="7"/>
      <c r="T26" s="7"/>
      <c r="U26" s="7"/>
      <c r="V26" s="7"/>
      <c r="W26" s="48">
        <f>(C26*3)+(D26*3)+(E26*3)+(F26*3)+(SUM(G26:V26))</f>
        <v>61.91</v>
      </c>
      <c r="X26" s="59"/>
    </row>
    <row r="27" spans="1:24" ht="15.75" thickBot="1" x14ac:dyDescent="0.3">
      <c r="A27" s="117">
        <v>20</v>
      </c>
      <c r="B27" s="109" t="s">
        <v>202</v>
      </c>
      <c r="C27" s="109">
        <v>3.38</v>
      </c>
      <c r="D27" s="109">
        <v>2.85</v>
      </c>
      <c r="E27" s="109">
        <v>2.46</v>
      </c>
      <c r="F27" s="109">
        <v>2.93</v>
      </c>
      <c r="G27" s="109">
        <v>3</v>
      </c>
      <c r="H27" s="109">
        <v>3</v>
      </c>
      <c r="I27" s="109">
        <v>3</v>
      </c>
      <c r="J27" s="109">
        <v>2</v>
      </c>
      <c r="K27" s="109">
        <v>3</v>
      </c>
      <c r="L27" s="109">
        <v>2</v>
      </c>
      <c r="M27" s="109">
        <v>2</v>
      </c>
      <c r="N27" s="109">
        <v>2</v>
      </c>
      <c r="O27" s="109">
        <v>2</v>
      </c>
      <c r="P27" s="109">
        <v>2</v>
      </c>
      <c r="Q27" s="109">
        <v>3</v>
      </c>
      <c r="R27" s="109"/>
      <c r="S27" s="109"/>
      <c r="T27" s="109"/>
      <c r="U27" s="109"/>
      <c r="V27" s="109"/>
      <c r="W27" s="118">
        <f>(C27*3)+(D27*3)+(E27*3)+(F27*3)+(SUM(G27:V27))</f>
        <v>61.86</v>
      </c>
      <c r="X27" s="112"/>
    </row>
    <row r="28" spans="1:24" x14ac:dyDescent="0.25">
      <c r="A28" s="88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92"/>
    </row>
    <row r="29" spans="1:24" x14ac:dyDescent="0.25">
      <c r="A29" s="14"/>
      <c r="B29" s="16" t="s">
        <v>16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0"/>
      <c r="T29" s="10"/>
      <c r="U29" s="10"/>
      <c r="V29" s="10"/>
      <c r="W29" s="10"/>
      <c r="X29" s="10"/>
    </row>
    <row r="30" spans="1:24" x14ac:dyDescent="0.25">
      <c r="B30" s="16" t="s">
        <v>17</v>
      </c>
      <c r="C30" s="16" t="s">
        <v>24</v>
      </c>
      <c r="D30" s="16"/>
      <c r="E30" s="16"/>
      <c r="F30" s="16"/>
      <c r="G30" s="16"/>
      <c r="H30" s="10"/>
      <c r="I30" s="10"/>
      <c r="J30" s="10" t="s">
        <v>287</v>
      </c>
      <c r="K30" s="10"/>
      <c r="L30" s="10" t="s">
        <v>290</v>
      </c>
      <c r="M30" s="10"/>
      <c r="N30" s="16"/>
      <c r="O30" s="10"/>
      <c r="P30" s="10"/>
      <c r="Q30" s="10"/>
      <c r="R30" s="10"/>
      <c r="S30" s="10"/>
      <c r="T30" s="10"/>
      <c r="U30" s="16"/>
      <c r="V30" s="10"/>
      <c r="W30" s="16" t="s">
        <v>52</v>
      </c>
      <c r="X30" s="16"/>
    </row>
    <row r="31" spans="1:24" x14ac:dyDescent="0.25">
      <c r="B31" s="16" t="s">
        <v>18</v>
      </c>
      <c r="C31" s="16" t="s">
        <v>285</v>
      </c>
      <c r="D31" s="16"/>
      <c r="E31" s="16"/>
      <c r="F31" s="16"/>
      <c r="G31" s="16"/>
      <c r="H31" s="10"/>
      <c r="I31" s="10"/>
      <c r="J31" s="10" t="s">
        <v>289</v>
      </c>
      <c r="K31" s="10"/>
      <c r="L31" s="10" t="s">
        <v>291</v>
      </c>
      <c r="M31" s="10"/>
      <c r="N31" s="16"/>
      <c r="O31" s="10"/>
      <c r="P31" s="10"/>
      <c r="Q31" s="10"/>
      <c r="R31" s="10"/>
      <c r="S31" s="10"/>
      <c r="T31" s="10"/>
      <c r="U31" s="16"/>
      <c r="V31" s="17"/>
      <c r="W31" s="17"/>
      <c r="X31" s="17"/>
    </row>
    <row r="32" spans="1:24" x14ac:dyDescent="0.25">
      <c r="B32" s="16" t="s">
        <v>19</v>
      </c>
      <c r="C32" s="16" t="s">
        <v>286</v>
      </c>
      <c r="D32" s="16"/>
      <c r="E32" s="16"/>
      <c r="F32" s="16"/>
      <c r="G32" s="16"/>
      <c r="H32" s="10"/>
      <c r="I32" s="10"/>
      <c r="J32" s="10" t="s">
        <v>288</v>
      </c>
      <c r="K32" s="10"/>
      <c r="L32" s="10" t="s">
        <v>292</v>
      </c>
      <c r="M32" s="10"/>
      <c r="N32" s="16"/>
      <c r="O32" s="10"/>
      <c r="P32" s="10"/>
      <c r="Q32" s="10"/>
      <c r="R32" s="10"/>
      <c r="S32" s="10"/>
      <c r="T32" s="10"/>
      <c r="U32" s="10"/>
      <c r="V32" s="10"/>
      <c r="W32" s="85" t="s">
        <v>51</v>
      </c>
      <c r="X32" s="85"/>
    </row>
  </sheetData>
  <sortState xmlns:xlrd2="http://schemas.microsoft.com/office/spreadsheetml/2017/richdata2" ref="A8:W27">
    <sortCondition descending="1" ref="W8:W27"/>
  </sortState>
  <mergeCells count="16">
    <mergeCell ref="R6:V6"/>
    <mergeCell ref="A3:X3"/>
    <mergeCell ref="W6:W7"/>
    <mergeCell ref="X6:X7"/>
    <mergeCell ref="M2:Q2"/>
    <mergeCell ref="A4:W4"/>
    <mergeCell ref="A6:A7"/>
    <mergeCell ref="B6:B7"/>
    <mergeCell ref="C6:C7"/>
    <mergeCell ref="D6:D7"/>
    <mergeCell ref="E6:E7"/>
    <mergeCell ref="F6:F7"/>
    <mergeCell ref="G6:H6"/>
    <mergeCell ref="I6:K6"/>
    <mergeCell ref="L6:N6"/>
    <mergeCell ref="O6:Q6"/>
  </mergeCells>
  <pageMargins left="0.25" right="0.25" top="0.75" bottom="0.75" header="0.3" footer="0.3"/>
  <pageSetup paperSize="9" scale="70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163EA-6420-4B56-B4DF-138E3628FF2F}">
  <sheetPr>
    <pageSetUpPr fitToPage="1"/>
  </sheetPr>
  <dimension ref="A2:X32"/>
  <sheetViews>
    <sheetView workbookViewId="0">
      <selection activeCell="Z16" sqref="Z16"/>
    </sheetView>
  </sheetViews>
  <sheetFormatPr defaultRowHeight="15" x14ac:dyDescent="0.25"/>
  <cols>
    <col min="2" max="2" width="27.7109375" customWidth="1"/>
    <col min="3" max="3" width="4.85546875" customWidth="1"/>
    <col min="4" max="4" width="5.7109375" customWidth="1"/>
    <col min="5" max="6" width="5.140625" customWidth="1"/>
    <col min="7" max="7" width="5.42578125" customWidth="1"/>
    <col min="8" max="8" width="5.85546875" customWidth="1"/>
    <col min="9" max="9" width="5.7109375" customWidth="1"/>
    <col min="10" max="10" width="5.5703125" customWidth="1"/>
    <col min="11" max="11" width="6.7109375" customWidth="1"/>
    <col min="12" max="12" width="5.42578125" customWidth="1"/>
    <col min="13" max="13" width="5.140625" customWidth="1"/>
    <col min="14" max="14" width="6.28515625" customWidth="1"/>
    <col min="15" max="16" width="5.42578125" customWidth="1"/>
    <col min="17" max="17" width="4.42578125" customWidth="1"/>
  </cols>
  <sheetData>
    <row r="2" spans="1:24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43" t="s">
        <v>39</v>
      </c>
      <c r="N2" s="202"/>
      <c r="O2" s="202"/>
      <c r="P2" s="202"/>
      <c r="Q2" s="202"/>
      <c r="R2" s="1"/>
      <c r="S2" s="1"/>
      <c r="T2" s="1"/>
      <c r="U2" s="1"/>
      <c r="V2" s="1"/>
      <c r="W2" s="1"/>
    </row>
    <row r="3" spans="1:24" ht="18.75" x14ac:dyDescent="0.3">
      <c r="A3" s="130" t="s">
        <v>300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5">
      <c r="A4" s="131" t="s">
        <v>50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</row>
    <row r="5" spans="1:24" ht="15.75" thickBot="1" x14ac:dyDescent="0.3">
      <c r="A5" s="55"/>
      <c r="B5" s="119"/>
      <c r="C5" s="120"/>
      <c r="D5" s="120"/>
      <c r="E5" s="120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4" ht="14.45" customHeight="1" x14ac:dyDescent="0.25">
      <c r="A6" s="180" t="s">
        <v>2</v>
      </c>
      <c r="B6" s="182" t="s">
        <v>3</v>
      </c>
      <c r="C6" s="184" t="s">
        <v>4</v>
      </c>
      <c r="D6" s="184" t="s">
        <v>5</v>
      </c>
      <c r="E6" s="184" t="s">
        <v>6</v>
      </c>
      <c r="F6" s="184" t="s">
        <v>7</v>
      </c>
      <c r="G6" s="185" t="s">
        <v>8</v>
      </c>
      <c r="H6" s="198"/>
      <c r="I6" s="185" t="s">
        <v>9</v>
      </c>
      <c r="J6" s="197"/>
      <c r="K6" s="198"/>
      <c r="L6" s="188" t="s">
        <v>10</v>
      </c>
      <c r="M6" s="206"/>
      <c r="N6" s="207"/>
      <c r="O6" s="185" t="s">
        <v>11</v>
      </c>
      <c r="P6" s="197"/>
      <c r="Q6" s="198"/>
      <c r="R6" s="185" t="s">
        <v>23</v>
      </c>
      <c r="S6" s="197"/>
      <c r="T6" s="197"/>
      <c r="U6" s="197"/>
      <c r="V6" s="198"/>
      <c r="W6" s="211" t="s">
        <v>12</v>
      </c>
    </row>
    <row r="7" spans="1:24" ht="87" x14ac:dyDescent="0.25">
      <c r="A7" s="208"/>
      <c r="B7" s="209"/>
      <c r="C7" s="210"/>
      <c r="D7" s="210"/>
      <c r="E7" s="210"/>
      <c r="F7" s="210"/>
      <c r="G7" s="45" t="s">
        <v>13</v>
      </c>
      <c r="H7" s="45" t="s">
        <v>37</v>
      </c>
      <c r="I7" s="45" t="s">
        <v>13</v>
      </c>
      <c r="J7" s="45" t="s">
        <v>15</v>
      </c>
      <c r="K7" s="45" t="s">
        <v>37</v>
      </c>
      <c r="L7" s="45" t="s">
        <v>13</v>
      </c>
      <c r="M7" s="45" t="s">
        <v>15</v>
      </c>
      <c r="N7" s="45" t="s">
        <v>37</v>
      </c>
      <c r="O7" s="45" t="s">
        <v>13</v>
      </c>
      <c r="P7" s="45" t="s">
        <v>15</v>
      </c>
      <c r="Q7" s="45" t="s">
        <v>37</v>
      </c>
      <c r="R7" s="47" t="s">
        <v>20</v>
      </c>
      <c r="S7" s="47" t="s">
        <v>21</v>
      </c>
      <c r="T7" s="47" t="s">
        <v>22</v>
      </c>
      <c r="U7" s="47" t="s">
        <v>41</v>
      </c>
      <c r="V7" s="47" t="s">
        <v>42</v>
      </c>
      <c r="W7" s="212"/>
    </row>
    <row r="8" spans="1:24" x14ac:dyDescent="0.25">
      <c r="A8" s="6">
        <v>1</v>
      </c>
      <c r="B8" s="7" t="s">
        <v>100</v>
      </c>
      <c r="C8" s="7">
        <v>3.23</v>
      </c>
      <c r="D8" s="8">
        <v>2.86</v>
      </c>
      <c r="E8" s="8">
        <v>2.8</v>
      </c>
      <c r="F8" s="8">
        <v>3.5</v>
      </c>
      <c r="G8" s="7">
        <v>3</v>
      </c>
      <c r="H8" s="7">
        <v>4</v>
      </c>
      <c r="I8" s="7">
        <v>2</v>
      </c>
      <c r="J8" s="7">
        <v>3</v>
      </c>
      <c r="K8" s="7">
        <v>3</v>
      </c>
      <c r="L8" s="7">
        <v>3</v>
      </c>
      <c r="M8" s="7">
        <v>3</v>
      </c>
      <c r="N8" s="7">
        <v>3</v>
      </c>
      <c r="O8" s="7">
        <v>3</v>
      </c>
      <c r="P8" s="7">
        <v>3</v>
      </c>
      <c r="Q8" s="7">
        <v>4</v>
      </c>
      <c r="R8" s="7"/>
      <c r="S8" s="7"/>
      <c r="T8" s="7"/>
      <c r="U8" s="7"/>
      <c r="V8" s="7"/>
      <c r="W8" s="121">
        <f t="shared" ref="W8:W26" si="0">(C8*3)+(D8*3)+(E8*3)+(F8*3)+(SUM(G8:V8))</f>
        <v>71.17</v>
      </c>
    </row>
    <row r="9" spans="1:24" x14ac:dyDescent="0.25">
      <c r="A9" s="6">
        <v>2</v>
      </c>
      <c r="B9" s="7" t="s">
        <v>104</v>
      </c>
      <c r="C9" s="7">
        <v>2.85</v>
      </c>
      <c r="D9" s="7">
        <v>2.86</v>
      </c>
      <c r="E9" s="8">
        <v>2.8</v>
      </c>
      <c r="F9" s="7">
        <v>3.12</v>
      </c>
      <c r="G9" s="7">
        <v>3</v>
      </c>
      <c r="H9" s="7">
        <v>3</v>
      </c>
      <c r="I9" s="7">
        <v>2</v>
      </c>
      <c r="J9" s="7">
        <v>3</v>
      </c>
      <c r="K9" s="7">
        <v>3</v>
      </c>
      <c r="L9" s="7">
        <v>2</v>
      </c>
      <c r="M9" s="7">
        <v>2</v>
      </c>
      <c r="N9" s="7">
        <v>2</v>
      </c>
      <c r="O9" s="7">
        <v>2</v>
      </c>
      <c r="P9" s="7">
        <v>2</v>
      </c>
      <c r="Q9" s="7">
        <v>3</v>
      </c>
      <c r="R9" s="7"/>
      <c r="S9" s="7"/>
      <c r="T9" s="7"/>
      <c r="U9" s="7"/>
      <c r="V9" s="7"/>
      <c r="W9" s="121">
        <f t="shared" si="0"/>
        <v>61.89</v>
      </c>
    </row>
    <row r="10" spans="1:24" x14ac:dyDescent="0.25">
      <c r="A10" s="6">
        <v>3</v>
      </c>
      <c r="B10" s="30" t="s">
        <v>295</v>
      </c>
      <c r="C10" s="30">
        <v>2.92</v>
      </c>
      <c r="D10" s="30">
        <v>2.71</v>
      </c>
      <c r="E10" s="30">
        <v>2.27</v>
      </c>
      <c r="F10" s="30">
        <v>3.06</v>
      </c>
      <c r="G10" s="30">
        <v>4</v>
      </c>
      <c r="H10" s="30">
        <v>2</v>
      </c>
      <c r="I10" s="30">
        <v>2</v>
      </c>
      <c r="J10" s="30">
        <v>2</v>
      </c>
      <c r="K10" s="30">
        <v>2</v>
      </c>
      <c r="L10" s="30">
        <v>2</v>
      </c>
      <c r="M10" s="30">
        <v>2</v>
      </c>
      <c r="N10" s="30">
        <v>2</v>
      </c>
      <c r="O10" s="30">
        <v>3</v>
      </c>
      <c r="P10" s="30">
        <v>3</v>
      </c>
      <c r="Q10" s="30">
        <v>3</v>
      </c>
      <c r="R10" s="30"/>
      <c r="S10" s="30"/>
      <c r="T10" s="30"/>
      <c r="U10" s="30"/>
      <c r="V10" s="30"/>
      <c r="W10" s="121">
        <f>(C10*3)+(D10*3)+(E10*3)+(F10*3)+(SUM(G10:V10))</f>
        <v>59.88</v>
      </c>
    </row>
    <row r="11" spans="1:24" x14ac:dyDescent="0.25">
      <c r="A11" s="6">
        <v>4</v>
      </c>
      <c r="B11" s="7" t="s">
        <v>242</v>
      </c>
      <c r="C11" s="8">
        <v>3.54</v>
      </c>
      <c r="D11" s="8">
        <v>2.79</v>
      </c>
      <c r="E11" s="8">
        <v>3</v>
      </c>
      <c r="F11" s="8">
        <v>2.56</v>
      </c>
      <c r="G11" s="49">
        <v>3</v>
      </c>
      <c r="H11" s="7">
        <v>2</v>
      </c>
      <c r="I11" s="7">
        <v>2</v>
      </c>
      <c r="J11" s="7">
        <v>2</v>
      </c>
      <c r="K11" s="7">
        <v>2</v>
      </c>
      <c r="L11" s="7">
        <v>2</v>
      </c>
      <c r="M11" s="7">
        <v>2</v>
      </c>
      <c r="N11" s="7">
        <v>3</v>
      </c>
      <c r="O11" s="7">
        <v>2</v>
      </c>
      <c r="P11" s="7">
        <v>2</v>
      </c>
      <c r="Q11" s="7">
        <v>2</v>
      </c>
      <c r="R11" s="7"/>
      <c r="S11" s="7"/>
      <c r="T11" s="7"/>
      <c r="U11" s="7"/>
      <c r="V11" s="7"/>
      <c r="W11" s="121">
        <f t="shared" si="0"/>
        <v>59.67</v>
      </c>
    </row>
    <row r="12" spans="1:24" x14ac:dyDescent="0.25">
      <c r="A12" s="6">
        <v>5</v>
      </c>
      <c r="B12" s="7" t="s">
        <v>156</v>
      </c>
      <c r="C12" s="7">
        <v>2.77</v>
      </c>
      <c r="D12" s="7">
        <v>2.78</v>
      </c>
      <c r="E12" s="7">
        <v>2.73</v>
      </c>
      <c r="F12" s="7">
        <v>2.68</v>
      </c>
      <c r="G12" s="7">
        <v>2</v>
      </c>
      <c r="H12" s="7">
        <v>3</v>
      </c>
      <c r="I12" s="7">
        <v>2</v>
      </c>
      <c r="J12" s="7">
        <v>2</v>
      </c>
      <c r="K12" s="7">
        <v>3</v>
      </c>
      <c r="L12" s="7">
        <v>2</v>
      </c>
      <c r="M12" s="7">
        <v>2</v>
      </c>
      <c r="N12" s="7">
        <v>3</v>
      </c>
      <c r="O12" s="7">
        <v>2</v>
      </c>
      <c r="P12" s="7">
        <v>2</v>
      </c>
      <c r="Q12" s="7">
        <v>2</v>
      </c>
      <c r="R12" s="7"/>
      <c r="S12" s="7"/>
      <c r="T12" s="7"/>
      <c r="U12" s="7"/>
      <c r="V12" s="7"/>
      <c r="W12" s="121">
        <f t="shared" si="0"/>
        <v>57.879999999999995</v>
      </c>
    </row>
    <row r="13" spans="1:24" x14ac:dyDescent="0.25">
      <c r="A13" s="6">
        <v>6</v>
      </c>
      <c r="B13" s="50" t="s">
        <v>161</v>
      </c>
      <c r="C13" s="50">
        <v>2.38</v>
      </c>
      <c r="D13" s="50">
        <v>2.71</v>
      </c>
      <c r="E13" s="50">
        <v>2.73</v>
      </c>
      <c r="F13" s="50">
        <v>3.13</v>
      </c>
      <c r="G13" s="51">
        <v>2</v>
      </c>
      <c r="H13" s="50">
        <v>2</v>
      </c>
      <c r="I13" s="50">
        <v>2</v>
      </c>
      <c r="J13" s="50">
        <v>2</v>
      </c>
      <c r="K13" s="50">
        <v>2</v>
      </c>
      <c r="L13" s="50">
        <v>2</v>
      </c>
      <c r="M13" s="50">
        <v>2</v>
      </c>
      <c r="N13" s="50">
        <v>2</v>
      </c>
      <c r="O13" s="50">
        <v>2</v>
      </c>
      <c r="P13" s="50">
        <v>3</v>
      </c>
      <c r="Q13" s="50">
        <v>3</v>
      </c>
      <c r="R13" s="50"/>
      <c r="S13" s="50"/>
      <c r="T13" s="50"/>
      <c r="U13" s="50"/>
      <c r="V13" s="50"/>
      <c r="W13" s="121">
        <f t="shared" si="0"/>
        <v>56.85</v>
      </c>
    </row>
    <row r="14" spans="1:24" x14ac:dyDescent="0.25">
      <c r="A14" s="6">
        <v>7</v>
      </c>
      <c r="B14" s="7" t="s">
        <v>101</v>
      </c>
      <c r="C14" s="8">
        <v>2.77</v>
      </c>
      <c r="D14" s="8">
        <v>2.5</v>
      </c>
      <c r="E14" s="8">
        <v>2.8</v>
      </c>
      <c r="F14" s="8">
        <v>3.18</v>
      </c>
      <c r="G14" s="49">
        <v>2</v>
      </c>
      <c r="H14" s="7">
        <v>2</v>
      </c>
      <c r="I14" s="7">
        <v>2</v>
      </c>
      <c r="J14" s="7">
        <v>2</v>
      </c>
      <c r="K14" s="7">
        <v>3</v>
      </c>
      <c r="L14" s="7">
        <v>2</v>
      </c>
      <c r="M14" s="7">
        <v>2</v>
      </c>
      <c r="N14" s="7">
        <v>2</v>
      </c>
      <c r="O14" s="7">
        <v>2</v>
      </c>
      <c r="P14" s="7">
        <v>2</v>
      </c>
      <c r="Q14" s="7">
        <v>2</v>
      </c>
      <c r="R14" s="7"/>
      <c r="S14" s="7"/>
      <c r="T14" s="7"/>
      <c r="U14" s="7"/>
      <c r="V14" s="7"/>
      <c r="W14" s="121">
        <f t="shared" si="0"/>
        <v>56.75</v>
      </c>
    </row>
    <row r="15" spans="1:24" x14ac:dyDescent="0.25">
      <c r="A15" s="6">
        <v>8</v>
      </c>
      <c r="B15" s="7" t="s">
        <v>102</v>
      </c>
      <c r="C15" s="7">
        <v>2.5299999999999998</v>
      </c>
      <c r="D15" s="7">
        <v>2.14</v>
      </c>
      <c r="E15" s="7">
        <v>2.5299999999999998</v>
      </c>
      <c r="F15" s="7">
        <v>2.68</v>
      </c>
      <c r="G15" s="7">
        <v>2</v>
      </c>
      <c r="H15" s="7">
        <v>4</v>
      </c>
      <c r="I15" s="7">
        <v>2</v>
      </c>
      <c r="J15" s="7">
        <v>2</v>
      </c>
      <c r="K15" s="7">
        <v>2</v>
      </c>
      <c r="L15" s="7">
        <v>2</v>
      </c>
      <c r="M15" s="7">
        <v>2</v>
      </c>
      <c r="N15" s="7">
        <v>4</v>
      </c>
      <c r="O15" s="7">
        <v>2</v>
      </c>
      <c r="P15" s="7">
        <v>3</v>
      </c>
      <c r="Q15" s="7">
        <v>2</v>
      </c>
      <c r="R15" s="7"/>
      <c r="S15" s="7"/>
      <c r="T15" s="7"/>
      <c r="U15" s="7"/>
      <c r="V15" s="7"/>
      <c r="W15" s="121">
        <f t="shared" si="0"/>
        <v>56.64</v>
      </c>
    </row>
    <row r="16" spans="1:24" x14ac:dyDescent="0.25">
      <c r="A16" s="6">
        <v>9</v>
      </c>
      <c r="B16" s="7" t="s">
        <v>163</v>
      </c>
      <c r="C16" s="7">
        <v>2.62</v>
      </c>
      <c r="D16" s="7">
        <v>2.57</v>
      </c>
      <c r="E16" s="8">
        <v>2.4</v>
      </c>
      <c r="F16" s="7">
        <v>2.88</v>
      </c>
      <c r="G16" s="7">
        <v>2</v>
      </c>
      <c r="H16" s="7">
        <v>3</v>
      </c>
      <c r="I16" s="7">
        <v>2</v>
      </c>
      <c r="J16" s="7">
        <v>2</v>
      </c>
      <c r="K16" s="7">
        <v>3</v>
      </c>
      <c r="L16" s="7">
        <v>2</v>
      </c>
      <c r="M16" s="7">
        <v>2</v>
      </c>
      <c r="N16" s="7">
        <v>2</v>
      </c>
      <c r="O16" s="7">
        <v>2</v>
      </c>
      <c r="P16" s="7">
        <v>2</v>
      </c>
      <c r="Q16" s="7">
        <v>3</v>
      </c>
      <c r="R16" s="7"/>
      <c r="S16" s="7"/>
      <c r="T16" s="7"/>
      <c r="U16" s="7"/>
      <c r="V16" s="7"/>
      <c r="W16" s="121">
        <f t="shared" si="0"/>
        <v>56.41</v>
      </c>
    </row>
    <row r="17" spans="1:24" x14ac:dyDescent="0.25">
      <c r="A17" s="6">
        <v>10</v>
      </c>
      <c r="B17" s="7" t="s">
        <v>160</v>
      </c>
      <c r="C17" s="8">
        <v>2.54</v>
      </c>
      <c r="D17" s="8">
        <v>2.57</v>
      </c>
      <c r="E17" s="8">
        <v>2.8</v>
      </c>
      <c r="F17" s="8">
        <v>2.87</v>
      </c>
      <c r="G17" s="49">
        <v>2</v>
      </c>
      <c r="H17" s="7">
        <v>2</v>
      </c>
      <c r="I17" s="7">
        <v>2</v>
      </c>
      <c r="J17" s="7">
        <v>2</v>
      </c>
      <c r="K17" s="7">
        <v>2</v>
      </c>
      <c r="L17" s="7">
        <v>3</v>
      </c>
      <c r="M17" s="7">
        <v>2</v>
      </c>
      <c r="N17" s="7">
        <v>2</v>
      </c>
      <c r="O17" s="7">
        <v>2</v>
      </c>
      <c r="P17" s="7">
        <v>2</v>
      </c>
      <c r="Q17" s="7">
        <v>2</v>
      </c>
      <c r="R17" s="7"/>
      <c r="S17" s="7"/>
      <c r="T17" s="7"/>
      <c r="U17" s="7"/>
      <c r="V17" s="7"/>
      <c r="W17" s="121">
        <f t="shared" si="0"/>
        <v>55.339999999999996</v>
      </c>
    </row>
    <row r="18" spans="1:24" x14ac:dyDescent="0.25">
      <c r="A18" s="6">
        <v>11</v>
      </c>
      <c r="B18" s="7" t="s">
        <v>159</v>
      </c>
      <c r="C18" s="8">
        <v>2.77</v>
      </c>
      <c r="D18" s="8">
        <v>2.5</v>
      </c>
      <c r="E18" s="8">
        <v>2.5299999999999998</v>
      </c>
      <c r="F18" s="8">
        <v>2.87</v>
      </c>
      <c r="G18" s="49">
        <v>2</v>
      </c>
      <c r="H18" s="7">
        <v>3</v>
      </c>
      <c r="I18" s="7">
        <v>2</v>
      </c>
      <c r="J18" s="7">
        <v>2</v>
      </c>
      <c r="K18" s="7">
        <v>2</v>
      </c>
      <c r="L18" s="7">
        <v>2</v>
      </c>
      <c r="M18" s="7">
        <v>2</v>
      </c>
      <c r="N18" s="7">
        <v>2</v>
      </c>
      <c r="O18" s="7">
        <v>2</v>
      </c>
      <c r="P18" s="7">
        <v>2</v>
      </c>
      <c r="Q18" s="7">
        <v>2</v>
      </c>
      <c r="R18" s="7"/>
      <c r="S18" s="7"/>
      <c r="T18" s="7"/>
      <c r="U18" s="7"/>
      <c r="V18" s="7"/>
      <c r="W18" s="121">
        <f t="shared" si="0"/>
        <v>55.01</v>
      </c>
    </row>
    <row r="19" spans="1:24" x14ac:dyDescent="0.25">
      <c r="A19" s="6">
        <v>12</v>
      </c>
      <c r="B19" s="7" t="s">
        <v>272</v>
      </c>
      <c r="C19" s="7">
        <v>3.08</v>
      </c>
      <c r="D19" s="7">
        <v>2.71</v>
      </c>
      <c r="E19" s="7">
        <v>2.27</v>
      </c>
      <c r="F19" s="8">
        <v>2.5</v>
      </c>
      <c r="G19" s="7">
        <v>2</v>
      </c>
      <c r="H19" s="7">
        <v>3</v>
      </c>
      <c r="I19" s="7">
        <v>2</v>
      </c>
      <c r="J19" s="7">
        <v>2</v>
      </c>
      <c r="K19" s="7">
        <v>2</v>
      </c>
      <c r="L19" s="7">
        <v>2</v>
      </c>
      <c r="M19" s="7">
        <v>2</v>
      </c>
      <c r="N19" s="7">
        <v>2</v>
      </c>
      <c r="O19" s="7">
        <v>2</v>
      </c>
      <c r="P19" s="7">
        <v>2</v>
      </c>
      <c r="Q19" s="7">
        <v>2</v>
      </c>
      <c r="R19" s="7"/>
      <c r="S19" s="7"/>
      <c r="T19" s="7"/>
      <c r="U19" s="7"/>
      <c r="V19" s="7"/>
      <c r="W19" s="121">
        <f>(C19*3)+(D19*3)+(E19*3)+(F19*3)+(SUM(G19:V19))</f>
        <v>54.68</v>
      </c>
    </row>
    <row r="20" spans="1:24" x14ac:dyDescent="0.25">
      <c r="A20" s="6">
        <v>13</v>
      </c>
      <c r="B20" s="7" t="s">
        <v>247</v>
      </c>
      <c r="C20" s="7">
        <v>2.46</v>
      </c>
      <c r="D20" s="7">
        <v>2.57</v>
      </c>
      <c r="E20" s="7">
        <v>2.46</v>
      </c>
      <c r="F20" s="7">
        <v>2.37</v>
      </c>
      <c r="G20" s="7">
        <v>2</v>
      </c>
      <c r="H20" s="7">
        <v>2</v>
      </c>
      <c r="I20" s="7">
        <v>2</v>
      </c>
      <c r="J20" s="7">
        <v>3</v>
      </c>
      <c r="K20" s="7">
        <v>3</v>
      </c>
      <c r="L20" s="7">
        <v>2</v>
      </c>
      <c r="M20" s="7">
        <v>2</v>
      </c>
      <c r="N20" s="7">
        <v>2</v>
      </c>
      <c r="O20" s="7">
        <v>2</v>
      </c>
      <c r="P20" s="7">
        <v>2</v>
      </c>
      <c r="Q20" s="7">
        <v>2</v>
      </c>
      <c r="R20" s="7"/>
      <c r="S20" s="7"/>
      <c r="T20" s="7"/>
      <c r="U20" s="7"/>
      <c r="V20" s="7"/>
      <c r="W20" s="121">
        <f t="shared" si="0"/>
        <v>53.58</v>
      </c>
    </row>
    <row r="21" spans="1:24" x14ac:dyDescent="0.25">
      <c r="A21" s="6">
        <v>14</v>
      </c>
      <c r="B21" s="7" t="s">
        <v>162</v>
      </c>
      <c r="C21" s="8">
        <v>2.23</v>
      </c>
      <c r="D21" s="8">
        <v>2.57</v>
      </c>
      <c r="E21" s="8">
        <v>2.27</v>
      </c>
      <c r="F21" s="8">
        <v>2.75</v>
      </c>
      <c r="G21" s="49">
        <v>2</v>
      </c>
      <c r="H21" s="7">
        <v>2</v>
      </c>
      <c r="I21" s="7">
        <v>2</v>
      </c>
      <c r="J21" s="7">
        <v>2</v>
      </c>
      <c r="K21" s="7">
        <v>3</v>
      </c>
      <c r="L21" s="7">
        <v>2</v>
      </c>
      <c r="M21" s="7">
        <v>2</v>
      </c>
      <c r="N21" s="7">
        <v>2</v>
      </c>
      <c r="O21" s="7">
        <v>2</v>
      </c>
      <c r="P21" s="49">
        <v>2</v>
      </c>
      <c r="Q21" s="7">
        <v>2</v>
      </c>
      <c r="R21" s="7"/>
      <c r="S21" s="7"/>
      <c r="T21" s="7"/>
      <c r="U21" s="7"/>
      <c r="V21" s="7"/>
      <c r="W21" s="121">
        <f t="shared" si="0"/>
        <v>52.46</v>
      </c>
    </row>
    <row r="22" spans="1:24" x14ac:dyDescent="0.25">
      <c r="A22" s="6">
        <v>15</v>
      </c>
      <c r="B22" s="7" t="s">
        <v>158</v>
      </c>
      <c r="C22" s="7">
        <v>2.54</v>
      </c>
      <c r="D22" s="8">
        <v>2.5</v>
      </c>
      <c r="E22" s="7">
        <v>2.5299999999999998</v>
      </c>
      <c r="F22" s="7">
        <v>2.56</v>
      </c>
      <c r="G22" s="7">
        <v>2</v>
      </c>
      <c r="H22" s="7">
        <v>2</v>
      </c>
      <c r="I22" s="7">
        <v>2</v>
      </c>
      <c r="J22" s="7">
        <v>2</v>
      </c>
      <c r="K22" s="7">
        <v>2</v>
      </c>
      <c r="L22" s="7">
        <v>2</v>
      </c>
      <c r="M22" s="7">
        <v>2</v>
      </c>
      <c r="N22" s="7">
        <v>2</v>
      </c>
      <c r="O22" s="7">
        <v>2</v>
      </c>
      <c r="P22" s="7">
        <v>2</v>
      </c>
      <c r="Q22" s="7">
        <v>2</v>
      </c>
      <c r="R22" s="7"/>
      <c r="S22" s="7"/>
      <c r="T22" s="7"/>
      <c r="U22" s="7"/>
      <c r="V22" s="7"/>
      <c r="W22" s="121">
        <f t="shared" si="0"/>
        <v>52.39</v>
      </c>
    </row>
    <row r="23" spans="1:24" x14ac:dyDescent="0.25">
      <c r="A23" s="6">
        <v>16</v>
      </c>
      <c r="B23" s="7" t="s">
        <v>157</v>
      </c>
      <c r="C23" s="7">
        <v>2.31</v>
      </c>
      <c r="D23" s="7">
        <v>2.21</v>
      </c>
      <c r="E23" s="8">
        <v>2.4</v>
      </c>
      <c r="F23" s="7">
        <v>2.62</v>
      </c>
      <c r="G23" s="7">
        <v>2</v>
      </c>
      <c r="H23" s="7">
        <v>2</v>
      </c>
      <c r="I23" s="7">
        <v>2</v>
      </c>
      <c r="J23" s="7">
        <v>2</v>
      </c>
      <c r="K23" s="7">
        <v>2</v>
      </c>
      <c r="L23" s="7">
        <v>2</v>
      </c>
      <c r="M23" s="7">
        <v>2</v>
      </c>
      <c r="N23" s="7">
        <v>2</v>
      </c>
      <c r="O23" s="7">
        <v>2</v>
      </c>
      <c r="P23" s="7">
        <v>2</v>
      </c>
      <c r="Q23" s="7">
        <v>3</v>
      </c>
      <c r="R23" s="7"/>
      <c r="S23" s="7"/>
      <c r="T23" s="7"/>
      <c r="U23" s="7"/>
      <c r="V23" s="7"/>
      <c r="W23" s="121">
        <f t="shared" si="0"/>
        <v>51.62</v>
      </c>
    </row>
    <row r="24" spans="1:24" x14ac:dyDescent="0.25">
      <c r="A24" s="6">
        <v>17</v>
      </c>
      <c r="B24" s="7" t="s">
        <v>243</v>
      </c>
      <c r="C24" s="7">
        <v>2.23</v>
      </c>
      <c r="D24" s="7">
        <v>2.29</v>
      </c>
      <c r="E24" s="8">
        <v>2.2000000000000002</v>
      </c>
      <c r="F24" s="7">
        <v>2.56</v>
      </c>
      <c r="G24" s="7">
        <v>2</v>
      </c>
      <c r="H24" s="7">
        <v>2</v>
      </c>
      <c r="I24" s="7">
        <v>2</v>
      </c>
      <c r="J24" s="7">
        <v>2</v>
      </c>
      <c r="K24" s="7">
        <v>2</v>
      </c>
      <c r="L24" s="7">
        <v>2</v>
      </c>
      <c r="M24" s="7">
        <v>2</v>
      </c>
      <c r="N24" s="7">
        <v>2</v>
      </c>
      <c r="O24" s="7">
        <v>2</v>
      </c>
      <c r="P24" s="7">
        <v>2</v>
      </c>
      <c r="Q24" s="7">
        <v>3</v>
      </c>
      <c r="R24" s="7"/>
      <c r="S24" s="7"/>
      <c r="T24" s="7"/>
      <c r="U24" s="7"/>
      <c r="V24" s="7"/>
      <c r="W24" s="121">
        <f t="shared" si="0"/>
        <v>50.84</v>
      </c>
    </row>
    <row r="25" spans="1:24" x14ac:dyDescent="0.25">
      <c r="A25" s="6">
        <v>18</v>
      </c>
      <c r="B25" s="7" t="s">
        <v>246</v>
      </c>
      <c r="C25" s="8">
        <v>2.38</v>
      </c>
      <c r="D25" s="8">
        <v>2.21</v>
      </c>
      <c r="E25" s="8">
        <v>2.13</v>
      </c>
      <c r="F25" s="8">
        <v>2.56</v>
      </c>
      <c r="G25" s="49">
        <v>2</v>
      </c>
      <c r="H25" s="7">
        <v>2</v>
      </c>
      <c r="I25" s="7">
        <v>2</v>
      </c>
      <c r="J25" s="7">
        <v>2</v>
      </c>
      <c r="K25" s="7">
        <v>2</v>
      </c>
      <c r="L25" s="7">
        <v>2</v>
      </c>
      <c r="M25" s="7">
        <v>2</v>
      </c>
      <c r="N25" s="7">
        <v>2</v>
      </c>
      <c r="O25" s="7">
        <v>2</v>
      </c>
      <c r="P25" s="7">
        <v>2</v>
      </c>
      <c r="Q25" s="7">
        <v>3</v>
      </c>
      <c r="R25" s="7"/>
      <c r="S25" s="7"/>
      <c r="T25" s="7"/>
      <c r="U25" s="7"/>
      <c r="V25" s="7"/>
      <c r="W25" s="121">
        <f t="shared" si="0"/>
        <v>50.84</v>
      </c>
    </row>
    <row r="26" spans="1:24" x14ac:dyDescent="0.25">
      <c r="A26" s="6">
        <v>19</v>
      </c>
      <c r="B26" s="7" t="s">
        <v>244</v>
      </c>
      <c r="C26" s="8">
        <v>2.23</v>
      </c>
      <c r="D26" s="8">
        <v>2.35</v>
      </c>
      <c r="E26" s="8">
        <v>2.4</v>
      </c>
      <c r="F26" s="8">
        <v>2.62</v>
      </c>
      <c r="G26" s="49">
        <v>2</v>
      </c>
      <c r="H26" s="7">
        <v>2</v>
      </c>
      <c r="I26" s="7">
        <v>2</v>
      </c>
      <c r="J26" s="7">
        <v>2</v>
      </c>
      <c r="K26" s="7">
        <v>2</v>
      </c>
      <c r="L26" s="7">
        <v>2</v>
      </c>
      <c r="M26" s="7">
        <v>2</v>
      </c>
      <c r="N26" s="7">
        <v>2</v>
      </c>
      <c r="O26" s="7">
        <v>2</v>
      </c>
      <c r="P26" s="7">
        <v>2</v>
      </c>
      <c r="Q26" s="7">
        <v>2</v>
      </c>
      <c r="R26" s="7"/>
      <c r="S26" s="7"/>
      <c r="T26" s="7"/>
      <c r="U26" s="7"/>
      <c r="V26" s="7"/>
      <c r="W26" s="121">
        <f t="shared" si="0"/>
        <v>50.8</v>
      </c>
    </row>
    <row r="27" spans="1:24" ht="15.75" thickBot="1" x14ac:dyDescent="0.3">
      <c r="A27" s="108">
        <v>20</v>
      </c>
      <c r="B27" s="122" t="s">
        <v>273</v>
      </c>
      <c r="C27" s="122">
        <v>2.31</v>
      </c>
      <c r="D27" s="122">
        <v>2.29</v>
      </c>
      <c r="E27" s="123">
        <v>2.2000000000000002</v>
      </c>
      <c r="F27" s="122">
        <v>2.19</v>
      </c>
      <c r="G27" s="122">
        <v>2</v>
      </c>
      <c r="H27" s="122">
        <v>2</v>
      </c>
      <c r="I27" s="122">
        <v>2</v>
      </c>
      <c r="J27" s="122">
        <v>2</v>
      </c>
      <c r="K27" s="122">
        <v>3</v>
      </c>
      <c r="L27" s="122">
        <v>2</v>
      </c>
      <c r="M27" s="122">
        <v>2</v>
      </c>
      <c r="N27" s="122">
        <v>2</v>
      </c>
      <c r="O27" s="122">
        <v>2</v>
      </c>
      <c r="P27" s="122">
        <v>2</v>
      </c>
      <c r="Q27" s="122">
        <v>2</v>
      </c>
      <c r="R27" s="122"/>
      <c r="S27" s="122"/>
      <c r="T27" s="122"/>
      <c r="U27" s="122"/>
      <c r="V27" s="122"/>
      <c r="W27" s="124">
        <f>(C27*3)+(D27*3)+(E27*3)+(F27*3)+(SUM(G27:V27))</f>
        <v>49.97</v>
      </c>
    </row>
    <row r="28" spans="1:24" x14ac:dyDescent="0.25">
      <c r="A28" s="14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x14ac:dyDescent="0.25">
      <c r="A29" s="14"/>
      <c r="B29" s="16" t="s">
        <v>16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0"/>
      <c r="T29" s="10"/>
      <c r="U29" s="10"/>
      <c r="V29" s="10"/>
      <c r="W29" s="10"/>
      <c r="X29" s="10"/>
    </row>
    <row r="30" spans="1:24" x14ac:dyDescent="0.25">
      <c r="B30" s="16" t="s">
        <v>17</v>
      </c>
      <c r="C30" s="16" t="s">
        <v>24</v>
      </c>
      <c r="D30" s="16"/>
      <c r="E30" s="16"/>
      <c r="F30" s="16"/>
      <c r="G30" s="16"/>
      <c r="H30" s="10"/>
      <c r="I30" s="10"/>
      <c r="J30" s="10" t="s">
        <v>287</v>
      </c>
      <c r="K30" s="10"/>
      <c r="L30" s="10" t="s">
        <v>290</v>
      </c>
      <c r="M30" s="10"/>
      <c r="N30" s="16"/>
      <c r="O30" s="10"/>
      <c r="P30" s="10"/>
      <c r="Q30" s="10"/>
      <c r="R30" s="10"/>
      <c r="S30" s="10"/>
      <c r="T30" s="10"/>
      <c r="U30" s="16"/>
      <c r="V30" s="10"/>
      <c r="W30" s="16" t="s">
        <v>52</v>
      </c>
      <c r="X30" s="16"/>
    </row>
    <row r="31" spans="1:24" x14ac:dyDescent="0.25">
      <c r="B31" s="16" t="s">
        <v>18</v>
      </c>
      <c r="C31" s="16" t="s">
        <v>285</v>
      </c>
      <c r="D31" s="16"/>
      <c r="E31" s="16"/>
      <c r="F31" s="16"/>
      <c r="G31" s="16"/>
      <c r="H31" s="10"/>
      <c r="I31" s="10"/>
      <c r="J31" s="10" t="s">
        <v>289</v>
      </c>
      <c r="K31" s="10"/>
      <c r="L31" s="10" t="s">
        <v>291</v>
      </c>
      <c r="M31" s="10"/>
      <c r="N31" s="16"/>
      <c r="O31" s="10"/>
      <c r="P31" s="10"/>
      <c r="Q31" s="10"/>
      <c r="R31" s="10"/>
      <c r="S31" s="10"/>
      <c r="T31" s="10"/>
      <c r="U31" s="16"/>
      <c r="V31" s="17"/>
      <c r="W31" s="17"/>
      <c r="X31" s="17"/>
    </row>
    <row r="32" spans="1:24" x14ac:dyDescent="0.25">
      <c r="B32" s="16" t="s">
        <v>19</v>
      </c>
      <c r="C32" s="16" t="s">
        <v>286</v>
      </c>
      <c r="D32" s="16"/>
      <c r="E32" s="16"/>
      <c r="F32" s="16"/>
      <c r="G32" s="16"/>
      <c r="H32" s="10"/>
      <c r="I32" s="10"/>
      <c r="J32" s="10" t="s">
        <v>288</v>
      </c>
      <c r="K32" s="10"/>
      <c r="L32" s="10" t="s">
        <v>292</v>
      </c>
      <c r="M32" s="10"/>
      <c r="N32" s="16"/>
      <c r="O32" s="10"/>
      <c r="P32" s="10"/>
      <c r="Q32" s="10"/>
      <c r="R32" s="10"/>
      <c r="S32" s="10"/>
      <c r="T32" s="10"/>
      <c r="U32" s="10"/>
      <c r="V32" s="10"/>
      <c r="W32" s="85" t="s">
        <v>51</v>
      </c>
      <c r="X32" s="85"/>
    </row>
  </sheetData>
  <mergeCells count="15">
    <mergeCell ref="A3:X3"/>
    <mergeCell ref="M2:Q2"/>
    <mergeCell ref="A4:W4"/>
    <mergeCell ref="A6:A7"/>
    <mergeCell ref="B6:B7"/>
    <mergeCell ref="C6:C7"/>
    <mergeCell ref="D6:D7"/>
    <mergeCell ref="E6:E7"/>
    <mergeCell ref="F6:F7"/>
    <mergeCell ref="G6:H6"/>
    <mergeCell ref="I6:K6"/>
    <mergeCell ref="L6:N6"/>
    <mergeCell ref="O6:Q6"/>
    <mergeCell ref="R6:V6"/>
    <mergeCell ref="W6:W7"/>
  </mergeCells>
  <pageMargins left="0.25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Elektrotehničar račnunarstva</vt:lpstr>
      <vt:lpstr>Tehničar za mehatroniku</vt:lpstr>
      <vt:lpstr>Poslovno pravni tehničar</vt:lpstr>
      <vt:lpstr>Tekstilni tehničar</vt:lpstr>
      <vt:lpstr>Tehničar za obradu drveta</vt:lpstr>
      <vt:lpstr>Poljoprivredni tehničar</vt:lpstr>
      <vt:lpstr>Obrađivač metala rezanjem</vt:lpstr>
      <vt:lpstr>Operater na  CNC mašinama </vt:lpstr>
      <vt:lpstr>Zavarivač</vt:lpstr>
      <vt:lpstr>Frizer</vt:lpstr>
      <vt:lpstr>Stolar</vt:lpstr>
      <vt:lpstr>Trgovac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2026-06-25T05:56:53Z</dcterms:modified>
</cp:coreProperties>
</file>